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Group Finance\1. Actual\2021\06 Jun\Kvartalsrapport\Underlag\"/>
    </mc:Choice>
  </mc:AlternateContent>
  <xr:revisionPtr revIDLastSave="0" documentId="13_ncr:1_{B74838DF-9936-4579-9A69-450D899A2D4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7" i="1" l="1"/>
  <c r="AB96" i="1"/>
  <c r="AB95" i="1"/>
  <c r="AB94" i="1"/>
  <c r="AB93" i="1"/>
  <c r="AB92" i="1"/>
  <c r="AB91" i="1"/>
  <c r="AB90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K92" i="2"/>
  <c r="J92" i="2"/>
  <c r="I92" i="2"/>
  <c r="H92" i="2"/>
  <c r="G92" i="2"/>
  <c r="F92" i="2"/>
  <c r="E92" i="2"/>
  <c r="D92" i="2"/>
  <c r="C92" i="2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<sst xmlns="http://schemas.openxmlformats.org/spreadsheetml/2006/main" count="480" uniqueCount="113">
  <si>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</si>
  <si>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</si>
  <si>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</si>
  <si>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</si>
  <si>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</si>
  <si>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</si>
  <si>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</si>
  <si>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</si>
  <si>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</si>
  <si>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</si>
  <si>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</si>
  <si>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</si>
  <si>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</si>
  <si>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</si>
  <si>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</si>
  <si>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</si>
  <si>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</si>
  <si>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</si>
  <si>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</si>
  <si>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</si>
  <si>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</si>
  <si>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</si>
  <si>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</si>
  <si>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</si>
  <si>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</si>
  <si>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</si>
  <si>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</si>
  <si>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</si>
  <si>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</si>
  <si>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</si>
  <si>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</si>
  <si>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</si>
  <si>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</si>
  <si>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</si>
  <si>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</si>
  <si>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</si>
  <si>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</si>
  <si>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</si>
  <si>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</si>
  <si>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</si>
  <si>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</si>
  <si>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</si>
  <si>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</si>
  <si>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</si>
  <si>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</si>
  <si>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</si>
  <si>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</si>
  <si>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</si>
  <si>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</si>
  <si>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</si>
  <si>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</si>
  <si>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</si>
  <si>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</si>
  <si>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</si>
  <si>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</si>
  <si>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</si>
  <si>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</si>
  <si>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</si>
  <si>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</si>
  <si>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</si>
  <si>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</si>
  <si>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</si>
  <si>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</si>
  <si>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</si>
  <si>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</si>
  <si>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</si>
  <si>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</si>
  <si>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</si>
  <si>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</si>
  <si>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</si>
  <si>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</si>
  <si>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</si>
  <si>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</si>
  <si>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</si>
  <si>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</si>
  <si>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</si>
  <si>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</si>
  <si>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</si>
  <si>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</si>
  <si>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</si>
  <si>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</si>
  <si>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</si>
  <si>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</si>
  <si>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</si>
  <si>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</si>
  <si>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</si>
  <si>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</si>
  <si>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</si>
  <si>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</si>
  <si>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</si>
  <si>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</si>
  <si>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</si>
  <si>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</si>
  <si>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</si>
  <si>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</si>
  <si>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</si>
  <si>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</si>
  <si>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</si>
  <si>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</si>
  <si>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</si>
  <si>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</si>
  <si>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</si>
  <si>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</si>
  <si>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</si>
  <si>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</si>
  <si>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</si>
  <si>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</si>
  <si>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</si>
  <si>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</si>
  <si>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</si>
  <si>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</si>
  <si>
    <t>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</si>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</sst>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1.%20Actual/2021/06%20Jun/Kvartalsrapport/Siffror%20i%20SEK%20till%20kvartalsrapport%20Q2%202021_Aaro_l&#228;nkade%20Ve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Financial item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Aaro länk_Group"/>
      <sheetName val="Avstäm EK per segment"/>
      <sheetName val="BR per verksamhetsgren"/>
      <sheetName val="Aaro länk_LEGAL"/>
      <sheetName val="Aaro länk_MB"/>
      <sheetName val="Fin instrument"/>
      <sheetName val="Aaro länk fin instrum"/>
      <sheetName val="Avstämn IB-UB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Not 1 RR per verksamhetsgrNY(L)"/>
      <sheetName val="Not 1 Historisk RR per Verk"/>
      <sheetName val="Not 2 BR per verksamhetsgr (L)"/>
      <sheetName val="Not 2 Historisk BR per Verk"/>
      <sheetName val="Not 2 Historisk BR per Verk (T)"/>
      <sheetName val="RR - Rev.utskott"/>
      <sheetName val="BR - Rev.utskott"/>
      <sheetName val="KF - Rev.utskott"/>
      <sheetName val="EK - Rev.utskott"/>
      <sheetName val="Not 3 Egna investeringar (2)"/>
      <sheetName val="Not 3 Egna investeringar"/>
      <sheetName val="Not 3 Principal Investments OLD"/>
      <sheetName val="NOT 3 Låneport sammandrag (L)"/>
      <sheetName val="NOT 3 Låneport kassaflöde (L)"/>
      <sheetName val="NOT 3 Låneport kassaflöde (L)NY"/>
      <sheetName val="NOT 4 Kort &amp; Långa placer (L)"/>
      <sheetName val="NOT 5 Finansiella instrum (L)"/>
      <sheetName val="NOT 6 Ställda säkerheter"/>
      <sheetName val="NOT 7 Immateriella tillg. (L)"/>
      <sheetName val="NOT 7 Upplysning förvärv (L)"/>
      <sheetName val="NOT 9 Kapitaltäckning (L)"/>
      <sheetName val="Moderbolag - RR &amp; BR (L)"/>
      <sheetName val="Diagram Oms&amp;Res (SEK)"/>
      <sheetName val="Diagram Oms&amp;Res (EUR)"/>
      <sheetName val="Diagram Trans.Vol"/>
      <sheetName val="Diagram Förvalt.Vol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Principal Investments"/>
      <sheetName val="Group - Graphs"/>
      <sheetName val="PIM - Graphs (OLD)"/>
      <sheetName val="PIM - Graphs"/>
      <sheetName val="Corp - Graphs"/>
      <sheetName val="Prin Invest - Graphs"/>
      <sheetName val="Equity Hedge - Graphs"/>
      <sheetName val="Banking - Graphs"/>
      <sheetName val="AUM (Print)"/>
      <sheetName val="AUM Q (3)"/>
      <sheetName val="AUM Q (2)"/>
      <sheetName val="AUM Q"/>
      <sheetName val="Fact Sheet"/>
      <sheetName val="Retrieve Q trend"/>
      <sheetName val="Retrieve Month trend"/>
      <sheetName val="&quot;One-Pager&quot;"/>
      <sheetName val="Aarolänk"/>
      <sheetName val="Corporate Presentation"/>
      <sheetName val="Not 1 Historisk RR per Verk (L)"/>
      <sheetName val="Nyckelta - Räntabilitet"/>
      <sheetName val="Presentation Tables"/>
      <sheetName val="Retrieve data"/>
      <sheetName val="Verk.gren - RR i samman 2 (L)"/>
      <sheetName val="Årsredovisning"/>
      <sheetName val="Sheet1"/>
      <sheetName val="Cash Flow"/>
      <sheetName val="Banking AARO"/>
      <sheetName val="XL2PPT"/>
      <sheetName val="First Page table (L)"/>
      <sheetName val="AARO Converter"/>
      <sheetName val="Graph Analasys"/>
      <sheetName val="Ordlista tabeller"/>
      <sheetName val="Aktien"/>
      <sheetName val="Trans Vol (Print)"/>
      <sheetName val="Date"/>
      <sheetName val="Siffror i text"/>
      <sheetName val="Instrux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36"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  <cell r="IS136">
            <v>0</v>
          </cell>
        </row>
        <row r="138"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  <cell r="IS138">
            <v>0</v>
          </cell>
        </row>
        <row r="139"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  <cell r="IS139">
            <v>0</v>
          </cell>
        </row>
        <row r="140"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  <cell r="IS140">
            <v>0</v>
          </cell>
        </row>
        <row r="141"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  <cell r="IS141">
            <v>0</v>
          </cell>
        </row>
        <row r="142"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  <cell r="IS142">
            <v>0</v>
          </cell>
        </row>
        <row r="149"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  <cell r="IS149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B99"/>
  <sheetViews>
    <sheetView tabSelected="1" topLeftCell="B1" zoomScale="55" zoomScaleNormal="55" workbookViewId="0">
      <selection activeCell="AB45" sqref="AB45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28" width="18.59765625" style="58" customWidth="1"/>
    <col min="29" max="16384" width="9.59765625" style="57"/>
  </cols>
  <sheetData>
    <row r="2" spans="2:28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2:28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  <c r="Z3" s="5" t="s">
        <v>86</v>
      </c>
      <c r="AA3" s="5" t="s">
        <v>111</v>
      </c>
      <c r="AB3" s="5" t="s">
        <v>111</v>
      </c>
    </row>
    <row r="4" spans="2:28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6</v>
      </c>
      <c r="AB4" s="7" t="s">
        <v>7</v>
      </c>
    </row>
    <row r="5" spans="2:28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9"/>
    </row>
    <row r="6" spans="2:28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  <c r="AB6" s="19">
        <v>483</v>
      </c>
    </row>
    <row r="7" spans="2:28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  <c r="AB7" s="55">
        <v>-48</v>
      </c>
    </row>
    <row r="8" spans="2:28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  <c r="AB8" s="55">
        <v>-465</v>
      </c>
    </row>
    <row r="9" spans="2:28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6">
        <v>0</v>
      </c>
    </row>
    <row r="10" spans="2:28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  <c r="AB10" s="12">
        <v>-31</v>
      </c>
    </row>
    <row r="11" spans="2:28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  <c r="AB11" s="19">
        <v>-87</v>
      </c>
    </row>
    <row r="12" spans="2:28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  <c r="AB12" s="22">
        <v>-46</v>
      </c>
    </row>
    <row r="13" spans="2:28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  <c r="AB13" s="22">
        <v>-47.241682299999866</v>
      </c>
    </row>
    <row r="14" spans="2:28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  <c r="AB14" s="26">
        <v>-6.4182194616977231E-2</v>
      </c>
    </row>
    <row r="15" spans="2:28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  <c r="AB15" s="29">
        <v>542.91309999999999</v>
      </c>
    </row>
    <row r="16" spans="2:28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9"/>
    </row>
    <row r="17" spans="2:28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8"/>
    </row>
    <row r="18" spans="2:28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  <c r="AB18" s="40">
        <v>112.3</v>
      </c>
    </row>
    <row r="19" spans="2:28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  <c r="AB19" s="46">
        <v>-4.5999999999999996</v>
      </c>
    </row>
    <row r="20" spans="2:28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2:28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28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  <c r="Z24" s="5" t="s">
        <v>86</v>
      </c>
      <c r="AA24" s="5" t="s">
        <v>111</v>
      </c>
      <c r="AB24" s="5" t="s">
        <v>111</v>
      </c>
    </row>
    <row r="25" spans="2:28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  <c r="AA25" s="7" t="s">
        <v>6</v>
      </c>
      <c r="AB25" s="7" t="s">
        <v>7</v>
      </c>
    </row>
    <row r="26" spans="2:28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  <c r="AB26" s="32">
        <v>84</v>
      </c>
    </row>
    <row r="27" spans="2:28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  <c r="AB27" s="34">
        <v>104</v>
      </c>
    </row>
    <row r="28" spans="2:28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  <c r="AB28" s="36">
        <v>188</v>
      </c>
    </row>
    <row r="29" spans="2:28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  <c r="AB29" s="32">
        <v>-14</v>
      </c>
    </row>
    <row r="30" spans="2:28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  <c r="AB30" s="34">
        <v>-131</v>
      </c>
    </row>
    <row r="31" spans="2:28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  <c r="AB31" s="36">
        <v>43</v>
      </c>
    </row>
    <row r="32" spans="2:28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  <c r="AB32" s="26">
        <v>0.22872340425531915</v>
      </c>
    </row>
    <row r="33" spans="2:28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  <c r="AB33" s="29">
        <v>208.91309999999999</v>
      </c>
    </row>
    <row r="34" spans="2:28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9"/>
    </row>
    <row r="35" spans="2:28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8"/>
    </row>
    <row r="36" spans="2:28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  <c r="AB36" s="40">
        <v>8.6</v>
      </c>
    </row>
    <row r="37" spans="2:28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  <c r="AB37" s="43">
        <v>4.9000000000000004</v>
      </c>
    </row>
    <row r="38" spans="2:28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  <c r="AB38" s="43">
        <v>3.7</v>
      </c>
    </row>
    <row r="39" spans="2:28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2:28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2:28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28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2:28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2:28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  <c r="Z44" s="5" t="s">
        <v>86</v>
      </c>
      <c r="AA44" s="5" t="s">
        <v>111</v>
      </c>
      <c r="AB44" s="5" t="s">
        <v>111</v>
      </c>
    </row>
    <row r="45" spans="2:28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  <c r="AA45" s="7" t="s">
        <v>6</v>
      </c>
      <c r="AB45" s="7" t="s">
        <v>7</v>
      </c>
    </row>
    <row r="46" spans="2:28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  <c r="AB46" s="32">
        <v>0</v>
      </c>
    </row>
    <row r="47" spans="2:28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  <c r="AB47" s="34">
        <v>5</v>
      </c>
    </row>
    <row r="48" spans="2:28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  <c r="AB48" s="36">
        <v>5</v>
      </c>
    </row>
    <row r="49" spans="2:28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  <c r="AB49" s="32">
        <v>0</v>
      </c>
    </row>
    <row r="50" spans="2:28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  <c r="AB50" s="34">
        <v>-148</v>
      </c>
    </row>
    <row r="51" spans="2:28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  <c r="AB51" s="36">
        <v>-143</v>
      </c>
    </row>
    <row r="52" spans="2:28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  <c r="AB52" s="26">
        <v>-28.6</v>
      </c>
    </row>
    <row r="53" spans="2:28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  <c r="AB53" s="29">
        <v>49</v>
      </c>
    </row>
    <row r="54" spans="2:28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9"/>
    </row>
    <row r="55" spans="2:28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8"/>
    </row>
    <row r="56" spans="2:28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  <c r="AB56" s="40">
        <v>0</v>
      </c>
    </row>
    <row r="57" spans="2:28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  <c r="AB57" s="46">
        <v>-8.1</v>
      </c>
    </row>
    <row r="58" spans="2:28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  <c r="AB58" s="46">
        <v>0</v>
      </c>
    </row>
    <row r="59" spans="2:28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  <c r="AB59" s="46">
        <v>0</v>
      </c>
    </row>
    <row r="60" spans="2:28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  <c r="AB60" s="46">
        <v>0</v>
      </c>
    </row>
    <row r="61" spans="2:28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  <c r="AB61" s="46">
        <v>-8.1</v>
      </c>
    </row>
    <row r="62" spans="2:28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2:28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2:28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2:28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2:28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  <c r="Z67" s="5" t="s">
        <v>86</v>
      </c>
      <c r="AA67" s="5" t="s">
        <v>111</v>
      </c>
      <c r="AB67" s="5" t="s">
        <v>111</v>
      </c>
    </row>
    <row r="68" spans="2:28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  <c r="AA68" s="7" t="s">
        <v>6</v>
      </c>
      <c r="AB68" s="7" t="s">
        <v>7</v>
      </c>
    </row>
    <row r="69" spans="2:28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  <c r="AB69" s="32">
        <v>243</v>
      </c>
    </row>
    <row r="70" spans="2:28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  <c r="AB70" s="34">
        <v>68</v>
      </c>
    </row>
    <row r="71" spans="2:28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  <c r="AB71" s="36">
        <v>297</v>
      </c>
    </row>
    <row r="72" spans="2:28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  <c r="AB72" s="32">
        <v>-42</v>
      </c>
    </row>
    <row r="73" spans="2:28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  <c r="AB73" s="34">
        <v>-171</v>
      </c>
    </row>
    <row r="74" spans="2:28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  <c r="AB74" s="36">
        <v>84</v>
      </c>
    </row>
    <row r="75" spans="2:28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  <c r="AB75" s="26">
        <v>0.28282828282828282</v>
      </c>
    </row>
    <row r="76" spans="2:28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  <c r="AB76" s="29">
        <v>266</v>
      </c>
    </row>
    <row r="77" spans="2:28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  <c r="AB77" s="9"/>
    </row>
    <row r="78" spans="2:28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8"/>
    </row>
    <row r="79" spans="2:28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  <c r="AB79" s="40">
        <v>112.3</v>
      </c>
    </row>
    <row r="80" spans="2:28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  <c r="AB80" s="46">
        <v>3.5</v>
      </c>
    </row>
    <row r="81" spans="2:28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  <c r="AB81" s="46">
        <v>76.8</v>
      </c>
    </row>
    <row r="82" spans="2:28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  <c r="AB82" s="46">
        <v>2.5</v>
      </c>
    </row>
    <row r="83" spans="2:28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  <c r="AB83" s="46">
        <v>35.5</v>
      </c>
    </row>
    <row r="84" spans="2:28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  <c r="AB84" s="46">
        <v>1</v>
      </c>
    </row>
    <row r="85" spans="2:28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2:28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2:28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9" spans="2:28" s="56" customFormat="1" x14ac:dyDescent="0.15">
      <c r="B89" s="78" t="s">
        <v>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2:28" x14ac:dyDescent="0.15">
      <c r="B90" s="4"/>
      <c r="C90" s="5" t="s">
        <v>4</v>
      </c>
      <c r="D90" s="5" t="s">
        <v>4</v>
      </c>
      <c r="E90" s="5" t="s">
        <v>4</v>
      </c>
      <c r="F90" s="5" t="s">
        <v>4</v>
      </c>
      <c r="G90" s="5" t="s">
        <v>52</v>
      </c>
      <c r="H90" s="5" t="s">
        <v>52</v>
      </c>
      <c r="I90" s="5" t="s">
        <v>52</v>
      </c>
      <c r="J90" s="5" t="s">
        <v>52</v>
      </c>
      <c r="K90" s="5" t="s">
        <v>53</v>
      </c>
      <c r="L90" s="5" t="s">
        <v>53</v>
      </c>
      <c r="M90" s="5" t="s">
        <v>53</v>
      </c>
      <c r="N90" s="5" t="s">
        <v>53</v>
      </c>
      <c r="O90" s="5" t="s">
        <v>60</v>
      </c>
      <c r="P90" s="5" t="s">
        <v>60</v>
      </c>
      <c r="Q90" s="5" t="s">
        <v>60</v>
      </c>
      <c r="R90" s="5" t="s">
        <v>60</v>
      </c>
      <c r="S90" s="5" t="s">
        <v>64</v>
      </c>
      <c r="T90" s="5" t="s">
        <v>64</v>
      </c>
      <c r="U90" s="5" t="s">
        <v>64</v>
      </c>
      <c r="V90" s="5" t="s">
        <v>64</v>
      </c>
      <c r="W90" s="5" t="s">
        <v>86</v>
      </c>
      <c r="X90" s="5" t="s">
        <v>86</v>
      </c>
      <c r="Y90" s="5" t="s">
        <v>86</v>
      </c>
      <c r="Z90" s="5" t="s">
        <v>86</v>
      </c>
      <c r="AA90" s="5" t="s">
        <v>111</v>
      </c>
      <c r="AB90" s="5" t="s">
        <v>111</v>
      </c>
    </row>
    <row r="91" spans="2:28" ht="16.5" thickBot="1" x14ac:dyDescent="0.2">
      <c r="B91" s="6" t="s">
        <v>32</v>
      </c>
      <c r="C91" s="7" t="s">
        <v>6</v>
      </c>
      <c r="D91" s="7" t="s">
        <v>7</v>
      </c>
      <c r="E91" s="7" t="s">
        <v>8</v>
      </c>
      <c r="F91" s="7" t="s">
        <v>9</v>
      </c>
      <c r="G91" s="7" t="s">
        <v>6</v>
      </c>
      <c r="H91" s="7" t="s">
        <v>7</v>
      </c>
      <c r="I91" s="7" t="s">
        <v>8</v>
      </c>
      <c r="J91" s="7" t="s">
        <v>9</v>
      </c>
      <c r="K91" s="7" t="s">
        <v>6</v>
      </c>
      <c r="L91" s="7" t="s">
        <v>7</v>
      </c>
      <c r="M91" s="7" t="s">
        <v>8</v>
      </c>
      <c r="N91" s="7" t="s">
        <v>9</v>
      </c>
      <c r="O91" s="7" t="s">
        <v>6</v>
      </c>
      <c r="P91" s="7" t="s">
        <v>7</v>
      </c>
      <c r="Q91" s="7" t="s">
        <v>8</v>
      </c>
      <c r="R91" s="7" t="s">
        <v>9</v>
      </c>
      <c r="S91" s="7" t="s">
        <v>6</v>
      </c>
      <c r="T91" s="7" t="s">
        <v>7</v>
      </c>
      <c r="U91" s="7" t="s">
        <v>8</v>
      </c>
      <c r="V91" s="7" t="s">
        <v>9</v>
      </c>
      <c r="W91" s="7" t="s">
        <v>6</v>
      </c>
      <c r="X91" s="7" t="s">
        <v>7</v>
      </c>
      <c r="Y91" s="7" t="s">
        <v>8</v>
      </c>
      <c r="Z91" s="7" t="s">
        <v>9</v>
      </c>
      <c r="AA91" s="7" t="s">
        <v>6</v>
      </c>
      <c r="AB91" s="7" t="s">
        <v>7</v>
      </c>
    </row>
    <row r="92" spans="2:28" s="56" customFormat="1" x14ac:dyDescent="0.15">
      <c r="B92" s="3" t="s">
        <v>33</v>
      </c>
      <c r="C92" s="36">
        <f>ROUND('[5]Retrieve Q trend'!IK136,0)</f>
        <v>0</v>
      </c>
      <c r="D92" s="35">
        <f>ROUND('[5]Retrieve Q trend'!IL136,0)</f>
        <v>0</v>
      </c>
      <c r="E92" s="36">
        <f>ROUND('[5]Retrieve Q trend'!IM136,0)</f>
        <v>0</v>
      </c>
      <c r="F92" s="35">
        <f>ROUND('[5]Retrieve Q trend'!IN136,0)</f>
        <v>0</v>
      </c>
      <c r="G92" s="36">
        <f>ROUND('[5]Retrieve Q trend'!IO136,0)</f>
        <v>0</v>
      </c>
      <c r="H92" s="35">
        <f>ROUND('[5]Retrieve Q trend'!IP136,0)</f>
        <v>0</v>
      </c>
      <c r="I92" s="36">
        <f>ROUND('[5]Retrieve Q trend'!IQ136,0)</f>
        <v>0</v>
      </c>
      <c r="J92" s="35">
        <f>ROUND('[5]Retrieve Q trend'!IR136,0)</f>
        <v>0</v>
      </c>
      <c r="K92" s="36">
        <f>ROUND('[5]Retrieve Q trend'!IS136,0)</f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20</v>
      </c>
      <c r="W92" s="36">
        <v>7</v>
      </c>
      <c r="X92" s="35">
        <v>9</v>
      </c>
      <c r="Y92" s="36">
        <v>176</v>
      </c>
      <c r="Z92" s="35">
        <v>-2</v>
      </c>
      <c r="AA92" s="36">
        <v>2</v>
      </c>
      <c r="AB92" s="36">
        <v>0</v>
      </c>
    </row>
    <row r="93" spans="2:28" x14ac:dyDescent="0.15">
      <c r="B93" s="4" t="s">
        <v>34</v>
      </c>
      <c r="C93" s="32">
        <f>ROUND('[5]Retrieve Q trend'!IK138,0)</f>
        <v>0</v>
      </c>
      <c r="D93" s="31">
        <f>ROUND('[5]Retrieve Q trend'!IL138,0)</f>
        <v>0</v>
      </c>
      <c r="E93" s="32">
        <f>ROUND('[5]Retrieve Q trend'!IM138,0)</f>
        <v>0</v>
      </c>
      <c r="F93" s="31">
        <f>ROUND('[5]Retrieve Q trend'!IN138,0)</f>
        <v>0</v>
      </c>
      <c r="G93" s="32">
        <f>ROUND('[5]Retrieve Q trend'!IO138,0)</f>
        <v>0</v>
      </c>
      <c r="H93" s="31">
        <f>ROUND('[5]Retrieve Q trend'!IP138,0)</f>
        <v>0</v>
      </c>
      <c r="I93" s="32">
        <f>ROUND('[5]Retrieve Q trend'!IQ138,0)</f>
        <v>0</v>
      </c>
      <c r="J93" s="31">
        <f>ROUND('[5]Retrieve Q trend'!IR138,0)</f>
        <v>0</v>
      </c>
      <c r="K93" s="32">
        <f>ROUND('[5]Retrieve Q trend'!IS138,0)</f>
        <v>0</v>
      </c>
      <c r="L93" s="31">
        <v>0</v>
      </c>
      <c r="M93" s="32">
        <v>0</v>
      </c>
      <c r="N93" s="31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-1</v>
      </c>
      <c r="AA93" s="32">
        <v>0</v>
      </c>
      <c r="AB93" s="32">
        <v>0</v>
      </c>
    </row>
    <row r="94" spans="2:28" x14ac:dyDescent="0.15">
      <c r="B94" s="14" t="s">
        <v>35</v>
      </c>
      <c r="C94" s="34">
        <f>ROUND(SUM('[5]Retrieve Q trend'!IK139,'[5]Retrieve Q trend'!IK140,'[5]Retrieve Q trend'!IK141,'[5]Retrieve Q trend'!IK142),0)</f>
        <v>0</v>
      </c>
      <c r="D94" s="33">
        <f>ROUND(SUM('[5]Retrieve Q trend'!IL139,'[5]Retrieve Q trend'!IL140,'[5]Retrieve Q trend'!IL141,'[5]Retrieve Q trend'!IL142),0)</f>
        <v>0</v>
      </c>
      <c r="E94" s="34">
        <f>ROUND(SUM('[5]Retrieve Q trend'!IM139,'[5]Retrieve Q trend'!IM140,'[5]Retrieve Q trend'!IM141,'[5]Retrieve Q trend'!IM142),0)</f>
        <v>0</v>
      </c>
      <c r="F94" s="33">
        <f>ROUND(SUM('[5]Retrieve Q trend'!IN139,'[5]Retrieve Q trend'!IN140,'[5]Retrieve Q trend'!IN141,'[5]Retrieve Q trend'!IN142),0)</f>
        <v>0</v>
      </c>
      <c r="G94" s="34">
        <f>ROUND(SUM('[5]Retrieve Q trend'!IO139,'[5]Retrieve Q trend'!IO140,'[5]Retrieve Q trend'!IO141,'[5]Retrieve Q trend'!IO142),0)</f>
        <v>0</v>
      </c>
      <c r="H94" s="33">
        <f>ROUND(SUM('[5]Retrieve Q trend'!IP139,'[5]Retrieve Q trend'!IP140,'[5]Retrieve Q trend'!IP141,'[5]Retrieve Q trend'!IP142),0)</f>
        <v>0</v>
      </c>
      <c r="I94" s="34">
        <f>ROUND(SUM('[5]Retrieve Q trend'!IQ139,'[5]Retrieve Q trend'!IQ140,'[5]Retrieve Q trend'!IQ141,'[5]Retrieve Q trend'!IQ142),0)</f>
        <v>0</v>
      </c>
      <c r="J94" s="33">
        <f>ROUND(SUM('[5]Retrieve Q trend'!IR139,'[5]Retrieve Q trend'!IR140,'[5]Retrieve Q trend'!IR141,'[5]Retrieve Q trend'!IR142),0)</f>
        <v>0</v>
      </c>
      <c r="K94" s="34">
        <f>ROUND(SUM('[5]Retrieve Q trend'!IS139,'[5]Retrieve Q trend'!IS140,'[5]Retrieve Q trend'!IS141,'[5]Retrieve Q trend'!IS142),0)</f>
        <v>0</v>
      </c>
      <c r="L94" s="33">
        <v>0</v>
      </c>
      <c r="M94" s="34">
        <v>0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0</v>
      </c>
      <c r="U94" s="34">
        <v>0</v>
      </c>
      <c r="V94" s="33">
        <v>-1</v>
      </c>
      <c r="W94" s="34">
        <v>0</v>
      </c>
      <c r="X94" s="33">
        <v>-1</v>
      </c>
      <c r="Y94" s="34">
        <v>0</v>
      </c>
      <c r="Z94" s="33">
        <v>0</v>
      </c>
      <c r="AA94" s="34">
        <v>0</v>
      </c>
      <c r="AB94" s="34">
        <v>0</v>
      </c>
    </row>
    <row r="95" spans="2:28" s="56" customFormat="1" x14ac:dyDescent="0.15">
      <c r="B95" s="3" t="s">
        <v>54</v>
      </c>
      <c r="C95" s="36">
        <f>ROUND('[5]Retrieve Q trend'!IK149,0)</f>
        <v>0</v>
      </c>
      <c r="D95" s="35">
        <f>ROUND('[5]Retrieve Q trend'!IL149,0)</f>
        <v>0</v>
      </c>
      <c r="E95" s="36">
        <f>ROUND('[5]Retrieve Q trend'!IM149,0)</f>
        <v>0</v>
      </c>
      <c r="F95" s="35">
        <f>ROUND('[5]Retrieve Q trend'!IN149,0)</f>
        <v>0</v>
      </c>
      <c r="G95" s="36">
        <f>ROUND('[5]Retrieve Q trend'!IO149,0)</f>
        <v>0</v>
      </c>
      <c r="H95" s="35">
        <f>ROUND('[5]Retrieve Q trend'!IP149,0)</f>
        <v>0</v>
      </c>
      <c r="I95" s="36">
        <f>ROUND('[5]Retrieve Q trend'!IQ149,0)</f>
        <v>0</v>
      </c>
      <c r="J95" s="35">
        <f>ROUND('[5]Retrieve Q trend'!IR149,0)</f>
        <v>0</v>
      </c>
      <c r="K95" s="36">
        <f>ROUND('[5]Retrieve Q trend'!IS149,0)</f>
        <v>0</v>
      </c>
      <c r="L95" s="35">
        <v>0</v>
      </c>
      <c r="M95" s="36">
        <v>0</v>
      </c>
      <c r="N95" s="35">
        <v>0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19</v>
      </c>
      <c r="W95" s="36">
        <v>7</v>
      </c>
      <c r="X95" s="35">
        <v>9</v>
      </c>
      <c r="Y95" s="36">
        <v>176</v>
      </c>
      <c r="Z95" s="35">
        <v>-3</v>
      </c>
      <c r="AA95" s="36">
        <v>2</v>
      </c>
      <c r="AB95" s="36">
        <v>0</v>
      </c>
    </row>
    <row r="96" spans="2:28" s="60" customFormat="1" ht="21.75" customHeight="1" x14ac:dyDescent="0.25">
      <c r="B96" s="24" t="s">
        <v>55</v>
      </c>
      <c r="C96" s="26">
        <v>0.21212121212121213</v>
      </c>
      <c r="D96" s="25">
        <v>-2.2222222222222223E-2</v>
      </c>
      <c r="E96" s="26">
        <v>0.02</v>
      </c>
      <c r="F96" s="25">
        <v>0.14772727272727273</v>
      </c>
      <c r="G96" s="26">
        <v>-0.13461538461538461</v>
      </c>
      <c r="H96" s="25">
        <v>-7.407407407407407E-2</v>
      </c>
      <c r="I96" s="26">
        <v>-9.0909090909090912E-2</v>
      </c>
      <c r="J96" s="25">
        <v>0.16260162601626016</v>
      </c>
      <c r="K96" s="26">
        <v>0</v>
      </c>
      <c r="L96" s="25">
        <v>6.1538461538461542E-2</v>
      </c>
      <c r="M96" s="26">
        <v>8.3333333333333329E-2</v>
      </c>
      <c r="N96" s="25">
        <v>0.26728110599078342</v>
      </c>
      <c r="O96" s="26">
        <v>5.6000000000000001E-2</v>
      </c>
      <c r="P96" s="25">
        <v>0.23113207547169812</v>
      </c>
      <c r="Q96" s="26">
        <v>6.5040650406504072E-2</v>
      </c>
      <c r="R96" s="25">
        <v>2.2988505747126436E-2</v>
      </c>
      <c r="S96" s="26">
        <v>0</v>
      </c>
      <c r="T96" s="25">
        <v>0.21639344262295082</v>
      </c>
      <c r="U96" s="26">
        <v>8.3798882681564241E-2</v>
      </c>
      <c r="V96" s="25">
        <v>0.95</v>
      </c>
      <c r="W96" s="26">
        <v>1</v>
      </c>
      <c r="X96" s="25">
        <v>1</v>
      </c>
      <c r="Y96" s="26">
        <v>1</v>
      </c>
      <c r="Z96" s="25">
        <v>1.5</v>
      </c>
      <c r="AA96" s="26">
        <v>1</v>
      </c>
      <c r="AB96" s="26" t="s">
        <v>112</v>
      </c>
    </row>
    <row r="97" spans="2:28" s="61" customFormat="1" x14ac:dyDescent="0.15">
      <c r="B97" s="27" t="s">
        <v>38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9">
        <v>0</v>
      </c>
    </row>
    <row r="98" spans="2:28" x14ac:dyDescent="0.15">
      <c r="C98" s="62"/>
      <c r="D98" s="62"/>
      <c r="F98" s="62"/>
      <c r="H98" s="62"/>
      <c r="J98" s="62"/>
      <c r="L98" s="62"/>
      <c r="N98" s="62"/>
      <c r="P98" s="62"/>
      <c r="R98" s="62"/>
      <c r="T98" s="62"/>
      <c r="V98" s="62"/>
      <c r="X98" s="62"/>
      <c r="Z98" s="62"/>
    </row>
    <row r="99" spans="2:28" x14ac:dyDescent="0.15">
      <c r="C99" s="62"/>
      <c r="D99" s="62"/>
      <c r="F99" s="62"/>
      <c r="H99" s="62"/>
      <c r="J99" s="62"/>
      <c r="L99" s="62"/>
      <c r="N99" s="62"/>
      <c r="P99" s="62"/>
      <c r="R99" s="62"/>
      <c r="T99" s="62"/>
      <c r="V99" s="62"/>
      <c r="X99" s="62"/>
      <c r="Z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B99"/>
  <sheetViews>
    <sheetView topLeftCell="B1" zoomScale="55" zoomScaleNormal="55" workbookViewId="0">
      <selection activeCell="AF7" sqref="AF7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8" width="18.59765625" style="8" customWidth="1"/>
    <col min="29" max="16384" width="9.59765625" style="4"/>
  </cols>
  <sheetData>
    <row r="2" spans="2:28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2:28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  <c r="AB3" s="5" t="str">
        <f>IF('SEK Fact Sheet (SWE)'!AB3="","",'SEK Fact Sheet (SWE)'!AB3)</f>
        <v>2021</v>
      </c>
    </row>
    <row r="4" spans="2:28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  <c r="AB4" s="7" t="str">
        <f>IF('SEK Fact Sheet (SWE)'!AB4="","",'SEK Fact Sheet (SWE)'!AB4)</f>
        <v>Q2</v>
      </c>
    </row>
    <row r="5" spans="2:28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  <c r="AB5" s="9" t="str">
        <f>IF('SEK Fact Sheet (SWE)'!AB5="","",'SEK Fact Sheet (SWE)'!AB5)</f>
        <v/>
      </c>
    </row>
    <row r="6" spans="2:28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  <c r="AB6" s="19">
        <f>IF('SEK Fact Sheet (SWE)'!AB6="","",'SEK Fact Sheet (SWE)'!AB6)</f>
        <v>483</v>
      </c>
    </row>
    <row r="7" spans="2:28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  <c r="AB7" s="55">
        <f>IF('SEK Fact Sheet (SWE)'!AB7="","",'SEK Fact Sheet (SWE)'!AB7)</f>
        <v>-48</v>
      </c>
    </row>
    <row r="8" spans="2:28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  <c r="AB8" s="55">
        <f>IF('SEK Fact Sheet (SWE)'!AB8="","",'SEK Fact Sheet (SWE)'!AB8)</f>
        <v>-465</v>
      </c>
    </row>
    <row r="9" spans="2:28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  <c r="AB9" s="16">
        <f>IF('SEK Fact Sheet (SWE)'!AB9="","",'SEK Fact Sheet (SWE)'!AB9)</f>
        <v>0</v>
      </c>
    </row>
    <row r="10" spans="2:28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  <c r="AB10" s="12">
        <f>IF('SEK Fact Sheet (SWE)'!AB10="","",'SEK Fact Sheet (SWE)'!AB10)</f>
        <v>-31</v>
      </c>
    </row>
    <row r="11" spans="2:28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  <c r="AB11" s="19">
        <f>IF('SEK Fact Sheet (SWE)'!AB11="","",'SEK Fact Sheet (SWE)'!AB11)</f>
        <v>-87</v>
      </c>
    </row>
    <row r="12" spans="2:28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  <c r="AB12" s="22">
        <f>IF('SEK Fact Sheet (SWE)'!AB12="","",'SEK Fact Sheet (SWE)'!AB12)</f>
        <v>-46</v>
      </c>
    </row>
    <row r="13" spans="2:28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  <c r="AB13" s="22">
        <f>IF('SEK Fact Sheet (SWE)'!AB13="","",'SEK Fact Sheet (SWE)'!AB13)</f>
        <v>-47.241682299999866</v>
      </c>
    </row>
    <row r="14" spans="2:28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  <c r="AB14" s="26">
        <f>IF('SEK Fact Sheet (SWE)'!AB14="","",'SEK Fact Sheet (SWE)'!AB14)</f>
        <v>-6.4182194616977231E-2</v>
      </c>
    </row>
    <row r="15" spans="2:28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  <c r="AB15" s="29">
        <f>IF('SEK Fact Sheet (SWE)'!AB15="","",'SEK Fact Sheet (SWE)'!AB15)</f>
        <v>542.91309999999999</v>
      </c>
    </row>
    <row r="16" spans="2:28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B16" s="9"/>
    </row>
    <row r="17" spans="2:28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8"/>
    </row>
    <row r="18" spans="2:28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  <c r="AB18" s="40">
        <f>IF('SEK Fact Sheet (SWE)'!AB18="","",'SEK Fact Sheet (SWE)'!AB18)</f>
        <v>112.3</v>
      </c>
    </row>
    <row r="19" spans="2:28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  <c r="AB19" s="46">
        <f>IF('SEK Fact Sheet (SWE)'!AB19="","",'SEK Fact Sheet (SWE)'!AB19)</f>
        <v>-4.5999999999999996</v>
      </c>
    </row>
    <row r="20" spans="2:28" ht="6.75" customHeight="1" x14ac:dyDescent="0.15"/>
    <row r="21" spans="2:28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28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  <c r="AB24" s="5" t="str">
        <f>IF('SEK Fact Sheet (SWE)'!AB24="","",'SEK Fact Sheet (SWE)'!AB24)</f>
        <v>2021</v>
      </c>
    </row>
    <row r="25" spans="2:28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  <c r="AB25" s="7" t="str">
        <f>IF('SEK Fact Sheet (SWE)'!AB25="","",'SEK Fact Sheet (SWE)'!AB25)</f>
        <v>Q2</v>
      </c>
    </row>
    <row r="26" spans="2:28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  <c r="AB26" s="32">
        <f>IF('SEK Fact Sheet (SWE)'!AB26="","",'SEK Fact Sheet (SWE)'!AB26)</f>
        <v>84</v>
      </c>
    </row>
    <row r="27" spans="2:28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  <c r="AB27" s="34">
        <f>IF('SEK Fact Sheet (SWE)'!AB27="","",'SEK Fact Sheet (SWE)'!AB27)</f>
        <v>104</v>
      </c>
    </row>
    <row r="28" spans="2:28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  <c r="AB28" s="36">
        <f>IF('SEK Fact Sheet (SWE)'!AB28="","",'SEK Fact Sheet (SWE)'!AB28)</f>
        <v>188</v>
      </c>
    </row>
    <row r="29" spans="2:28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  <c r="AB29" s="32">
        <f>IF('SEK Fact Sheet (SWE)'!AB29="","",'SEK Fact Sheet (SWE)'!AB29)</f>
        <v>-14</v>
      </c>
    </row>
    <row r="30" spans="2:28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  <c r="AB30" s="34">
        <f>IF('SEK Fact Sheet (SWE)'!AB30="","",'SEK Fact Sheet (SWE)'!AB30)</f>
        <v>-131</v>
      </c>
    </row>
    <row r="31" spans="2:28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  <c r="AB31" s="36">
        <f>IF('SEK Fact Sheet (SWE)'!AB31="","",'SEK Fact Sheet (SWE)'!AB31)</f>
        <v>43</v>
      </c>
    </row>
    <row r="32" spans="2:28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  <c r="AB32" s="26">
        <f>IF('SEK Fact Sheet (SWE)'!AB32="","",'SEK Fact Sheet (SWE)'!AB32)</f>
        <v>0.22872340425531915</v>
      </c>
    </row>
    <row r="33" spans="2:28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  <c r="AB33" s="29">
        <f>IF('SEK Fact Sheet (SWE)'!AB33="","",'SEK Fact Sheet (SWE)'!AB33)</f>
        <v>208.91309999999999</v>
      </c>
    </row>
    <row r="34" spans="2:28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  <c r="AB34" s="9" t="str">
        <f>IF('SEK Fact Sheet (SWE)'!AB34="","",'SEK Fact Sheet (SWE)'!AB34)</f>
        <v/>
      </c>
    </row>
    <row r="35" spans="2:28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  <c r="AB35" s="38" t="str">
        <f>IF('SEK Fact Sheet (SWE)'!AB35="","",'SEK Fact Sheet (SWE)'!AB35)</f>
        <v/>
      </c>
    </row>
    <row r="36" spans="2:28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  <c r="AB36" s="40">
        <f>IF('SEK Fact Sheet (SWE)'!AB36="","",'SEK Fact Sheet (SWE)'!AB36)</f>
        <v>8.6</v>
      </c>
    </row>
    <row r="37" spans="2:28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  <c r="AB37" s="43">
        <f>IF('SEK Fact Sheet (SWE)'!AB37="","",'SEK Fact Sheet (SWE)'!AB37)</f>
        <v>4.9000000000000004</v>
      </c>
    </row>
    <row r="38" spans="2:28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  <c r="AB38" s="43">
        <f>IF('SEK Fact Sheet (SWE)'!AB38="","",'SEK Fact Sheet (SWE)'!AB38)</f>
        <v>3.7</v>
      </c>
    </row>
    <row r="39" spans="2:28" ht="6.75" customHeight="1" x14ac:dyDescent="0.15"/>
    <row r="40" spans="2:28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2:28" x14ac:dyDescent="0.15">
      <c r="B41" s="27"/>
    </row>
    <row r="43" spans="2:28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2:28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  <c r="AB44" s="5" t="str">
        <f>IF('SEK Fact Sheet (SWE)'!AB44="","",'SEK Fact Sheet (SWE)'!AB44)</f>
        <v>2021</v>
      </c>
    </row>
    <row r="45" spans="2:28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  <c r="AB45" s="7" t="str">
        <f>IF('SEK Fact Sheet (SWE)'!AB45="","",'SEK Fact Sheet (SWE)'!AB45)</f>
        <v>Q2</v>
      </c>
    </row>
    <row r="46" spans="2:28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  <c r="AB46" s="32">
        <f>IF('SEK Fact Sheet (SWE)'!AB46="","",'SEK Fact Sheet (SWE)'!AB46)</f>
        <v>0</v>
      </c>
    </row>
    <row r="47" spans="2:28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  <c r="AB47" s="34">
        <f>IF('SEK Fact Sheet (SWE)'!AB47="","",'SEK Fact Sheet (SWE)'!AB47)</f>
        <v>5</v>
      </c>
    </row>
    <row r="48" spans="2:28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  <c r="AB48" s="36">
        <f>IF('SEK Fact Sheet (SWE)'!AB48="","",'SEK Fact Sheet (SWE)'!AB48)</f>
        <v>5</v>
      </c>
    </row>
    <row r="49" spans="2:28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  <c r="AB49" s="32">
        <f>IF('SEK Fact Sheet (SWE)'!AB49="","",'SEK Fact Sheet (SWE)'!AB49)</f>
        <v>0</v>
      </c>
    </row>
    <row r="50" spans="2:28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  <c r="AB50" s="34">
        <f>IF('SEK Fact Sheet (SWE)'!AB50="","",'SEK Fact Sheet (SWE)'!AB50)</f>
        <v>-148</v>
      </c>
    </row>
    <row r="51" spans="2:28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  <c r="AB51" s="36">
        <f>IF('SEK Fact Sheet (SWE)'!AB51="","",'SEK Fact Sheet (SWE)'!AB51)</f>
        <v>-143</v>
      </c>
    </row>
    <row r="52" spans="2:28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  <c r="AB52" s="26">
        <f>IF('SEK Fact Sheet (SWE)'!AB52="","",'SEK Fact Sheet (SWE)'!AB52)</f>
        <v>-28.6</v>
      </c>
    </row>
    <row r="53" spans="2:28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  <c r="AB53" s="29">
        <f>IF('SEK Fact Sheet (SWE)'!AB53="","",'SEK Fact Sheet (SWE)'!AB53)</f>
        <v>49</v>
      </c>
    </row>
    <row r="54" spans="2:28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  <c r="AB54" s="9" t="str">
        <f>IF('SEK Fact Sheet (SWE)'!AB54="","",'SEK Fact Sheet (SWE)'!AB54)</f>
        <v/>
      </c>
    </row>
    <row r="55" spans="2:28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  <c r="AB55" s="38" t="str">
        <f>IF('SEK Fact Sheet (SWE)'!AB55="","",'SEK Fact Sheet (SWE)'!AB55)</f>
        <v/>
      </c>
    </row>
    <row r="56" spans="2:28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  <c r="AB56" s="40">
        <f>IF('SEK Fact Sheet (SWE)'!AB56="","",'SEK Fact Sheet (SWE)'!AB56)</f>
        <v>0</v>
      </c>
    </row>
    <row r="57" spans="2:28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  <c r="AB57" s="46">
        <f>IF('SEK Fact Sheet (SWE)'!AB57="","",'SEK Fact Sheet (SWE)'!AB57)</f>
        <v>-8.1</v>
      </c>
    </row>
    <row r="58" spans="2:28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  <c r="AB58" s="46">
        <f>IF('SEK Fact Sheet (SWE)'!AB58="","",'SEK Fact Sheet (SWE)'!AB58)</f>
        <v>0</v>
      </c>
    </row>
    <row r="59" spans="2:28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  <c r="AB59" s="46">
        <f>IF('SEK Fact Sheet (SWE)'!AB59="","",'SEK Fact Sheet (SWE)'!AB59)</f>
        <v>0</v>
      </c>
    </row>
    <row r="60" spans="2:28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  <c r="AB60" s="46">
        <f>IF('SEK Fact Sheet (SWE)'!AB60="","",'SEK Fact Sheet (SWE)'!AB60)</f>
        <v>0</v>
      </c>
    </row>
    <row r="61" spans="2:28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  <c r="AB61" s="46">
        <f>IF('SEK Fact Sheet (SWE)'!AB61="","",'SEK Fact Sheet (SWE)'!AB61)</f>
        <v>-8.1</v>
      </c>
    </row>
    <row r="62" spans="2:28" ht="6.75" customHeight="1" x14ac:dyDescent="0.15"/>
    <row r="63" spans="2:28" x14ac:dyDescent="0.15">
      <c r="B63" s="27" t="s">
        <v>15</v>
      </c>
    </row>
    <row r="64" spans="2:28" x14ac:dyDescent="0.15">
      <c r="B64" s="27"/>
    </row>
    <row r="66" spans="2:28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  <c r="AB67" s="5" t="str">
        <f>IF('SEK Fact Sheet (SWE)'!AB67="","",'SEK Fact Sheet (SWE)'!AB67)</f>
        <v>2021</v>
      </c>
    </row>
    <row r="68" spans="2:28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  <c r="AB68" s="7" t="str">
        <f>IF('SEK Fact Sheet (SWE)'!AB68="","",'SEK Fact Sheet (SWE)'!AB68)</f>
        <v>Q2</v>
      </c>
    </row>
    <row r="69" spans="2:28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  <c r="AB69" s="32">
        <f>IF('SEK Fact Sheet (SWE)'!AB69="","",'SEK Fact Sheet (SWE)'!AB69)</f>
        <v>243</v>
      </c>
    </row>
    <row r="70" spans="2:28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  <c r="AB70" s="34">
        <f>IF('SEK Fact Sheet (SWE)'!AB70="","",'SEK Fact Sheet (SWE)'!AB70)</f>
        <v>68</v>
      </c>
    </row>
    <row r="71" spans="2:28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  <c r="AB71" s="36">
        <f>IF('SEK Fact Sheet (SWE)'!AB71="","",'SEK Fact Sheet (SWE)'!AB71)</f>
        <v>297</v>
      </c>
    </row>
    <row r="72" spans="2:28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  <c r="AB72" s="32">
        <f>IF('SEK Fact Sheet (SWE)'!AB72="","",'SEK Fact Sheet (SWE)'!AB72)</f>
        <v>-42</v>
      </c>
    </row>
    <row r="73" spans="2:28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  <c r="AB73" s="34">
        <f>IF('SEK Fact Sheet (SWE)'!AB73="","",'SEK Fact Sheet (SWE)'!AB73)</f>
        <v>-171</v>
      </c>
    </row>
    <row r="74" spans="2:28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  <c r="AB74" s="36">
        <f>IF('SEK Fact Sheet (SWE)'!AB74="","",'SEK Fact Sheet (SWE)'!AB74)</f>
        <v>84</v>
      </c>
    </row>
    <row r="75" spans="2:28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  <c r="AB75" s="26">
        <f>IF('SEK Fact Sheet (SWE)'!AB75="","",'SEK Fact Sheet (SWE)'!AB75)</f>
        <v>0.28282828282828282</v>
      </c>
    </row>
    <row r="76" spans="2:28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  <c r="AB76" s="29">
        <f>IF('SEK Fact Sheet (SWE)'!AB76="","",'SEK Fact Sheet (SWE)'!AB76)</f>
        <v>266</v>
      </c>
    </row>
    <row r="77" spans="2:28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  <c r="AB77" s="9" t="str">
        <f>IF('SEK Fact Sheet (SWE)'!AB77="","",'SEK Fact Sheet (SWE)'!AB77)</f>
        <v/>
      </c>
    </row>
    <row r="78" spans="2:28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  <c r="AB78" s="38" t="str">
        <f>IF('SEK Fact Sheet (SWE)'!AB78="","",'SEK Fact Sheet (SWE)'!AB78)</f>
        <v/>
      </c>
    </row>
    <row r="79" spans="2:28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  <c r="AB79" s="40">
        <f>IF('SEK Fact Sheet (SWE)'!AB79="","",'SEK Fact Sheet (SWE)'!AB79)</f>
        <v>112.3</v>
      </c>
    </row>
    <row r="80" spans="2:28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  <c r="AB80" s="46">
        <f>IF('SEK Fact Sheet (SWE)'!AB80="","",'SEK Fact Sheet (SWE)'!AB80)</f>
        <v>3.5</v>
      </c>
    </row>
    <row r="81" spans="2:28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  <c r="AB81" s="46">
        <f>IF('SEK Fact Sheet (SWE)'!AB81="","",'SEK Fact Sheet (SWE)'!AB81)</f>
        <v>76.8</v>
      </c>
    </row>
    <row r="82" spans="2:28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  <c r="AB82" s="46">
        <f>IF('SEK Fact Sheet (SWE)'!AB82="","",'SEK Fact Sheet (SWE)'!AB82)</f>
        <v>2.5</v>
      </c>
    </row>
    <row r="83" spans="2:28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  <c r="AB83" s="46">
        <f>IF('SEK Fact Sheet (SWE)'!AB83="","",'SEK Fact Sheet (SWE)'!AB83)</f>
        <v>35.5</v>
      </c>
    </row>
    <row r="84" spans="2:28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  <c r="AB84" s="46">
        <f>IF('SEK Fact Sheet (SWE)'!AB84="","",'SEK Fact Sheet (SWE)'!AB84)</f>
        <v>1</v>
      </c>
    </row>
    <row r="85" spans="2:28" ht="6.75" customHeight="1" x14ac:dyDescent="0.15"/>
    <row r="86" spans="2:28" x14ac:dyDescent="0.15">
      <c r="B86" s="27" t="s">
        <v>15</v>
      </c>
    </row>
    <row r="87" spans="2:28" x14ac:dyDescent="0.15">
      <c r="B87" s="27"/>
    </row>
    <row r="89" spans="2:28" s="3" customFormat="1" x14ac:dyDescent="0.15">
      <c r="B89" s="78" t="s">
        <v>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2:28" x14ac:dyDescent="0.15">
      <c r="C90" s="5" t="str">
        <f>IF('SEK Fact Sheet (SWE)'!C90="","",'SEK Fact Sheet (SWE)'!C90)</f>
        <v>2015</v>
      </c>
      <c r="D90" s="5" t="str">
        <f>IF('SEK Fact Sheet (SWE)'!D90="","",'SEK Fact Sheet (SWE)'!D90)</f>
        <v>2015</v>
      </c>
      <c r="E90" s="5" t="str">
        <f>IF('SEK Fact Sheet (SWE)'!E90="","",'SEK Fact Sheet (SWE)'!E90)</f>
        <v>2015</v>
      </c>
      <c r="F90" s="5" t="str">
        <f>IF('SEK Fact Sheet (SWE)'!F90="","",'SEK Fact Sheet (SWE)'!F90)</f>
        <v>2015</v>
      </c>
      <c r="G90" s="5" t="str">
        <f>IF('SEK Fact Sheet (SWE)'!G90="","",'SEK Fact Sheet (SWE)'!G90)</f>
        <v>2016</v>
      </c>
      <c r="H90" s="5" t="str">
        <f>IF('SEK Fact Sheet (SWE)'!H90="","",'SEK Fact Sheet (SWE)'!H90)</f>
        <v>2016</v>
      </c>
      <c r="I90" s="5" t="str">
        <f>IF('SEK Fact Sheet (SWE)'!I90="","",'SEK Fact Sheet (SWE)'!I90)</f>
        <v>2016</v>
      </c>
      <c r="J90" s="5" t="str">
        <f>IF('SEK Fact Sheet (SWE)'!J90="","",'SEK Fact Sheet (SWE)'!J90)</f>
        <v>2016</v>
      </c>
      <c r="K90" s="5" t="str">
        <f>IF('SEK Fact Sheet (SWE)'!K90="","",'SEK Fact Sheet (SWE)'!K90)</f>
        <v>2017</v>
      </c>
      <c r="L90" s="5" t="str">
        <f>IF('SEK Fact Sheet (SWE)'!L90="","",'SEK Fact Sheet (SWE)'!L90)</f>
        <v>2017</v>
      </c>
      <c r="M90" s="5" t="str">
        <f>IF('SEK Fact Sheet (SWE)'!M90="","",'SEK Fact Sheet (SWE)'!M90)</f>
        <v>2017</v>
      </c>
      <c r="N90" s="5" t="str">
        <f>IF('SEK Fact Sheet (SWE)'!N90="","",'SEK Fact Sheet (SWE)'!N90)</f>
        <v>2017</v>
      </c>
      <c r="O90" s="5" t="str">
        <f>IF('SEK Fact Sheet (SWE)'!O90="","",'SEK Fact Sheet (SWE)'!O90)</f>
        <v>2018</v>
      </c>
      <c r="P90" s="5" t="str">
        <f>IF('SEK Fact Sheet (SWE)'!P90="","",'SEK Fact Sheet (SWE)'!P90)</f>
        <v>2018</v>
      </c>
      <c r="Q90" s="5" t="str">
        <f>IF('SEK Fact Sheet (SWE)'!Q90="","",'SEK Fact Sheet (SWE)'!Q90)</f>
        <v>2018</v>
      </c>
      <c r="R90" s="5" t="str">
        <f>IF('SEK Fact Sheet (SWE)'!R90="","",'SEK Fact Sheet (SWE)'!R90)</f>
        <v>2018</v>
      </c>
      <c r="S90" s="5" t="str">
        <f>IF('SEK Fact Sheet (SWE)'!S90="","",'SEK Fact Sheet (SWE)'!S90)</f>
        <v>2019</v>
      </c>
      <c r="T90" s="5" t="str">
        <f>IF('SEK Fact Sheet (SWE)'!T90="","",'SEK Fact Sheet (SWE)'!T90)</f>
        <v>2019</v>
      </c>
      <c r="U90" s="5" t="str">
        <f>IF('SEK Fact Sheet (SWE)'!U90="","",'SEK Fact Sheet (SWE)'!U90)</f>
        <v>2019</v>
      </c>
      <c r="V90" s="5" t="str">
        <f>IF('SEK Fact Sheet (SWE)'!V90="","",'SEK Fact Sheet (SWE)'!V90)</f>
        <v>2019</v>
      </c>
      <c r="W90" s="5" t="str">
        <f>IF('SEK Fact Sheet (SWE)'!W90="","",'SEK Fact Sheet (SWE)'!W90)</f>
        <v>2020</v>
      </c>
      <c r="X90" s="5" t="str">
        <f>IF('SEK Fact Sheet (SWE)'!X90="","",'SEK Fact Sheet (SWE)'!X90)</f>
        <v>2020</v>
      </c>
      <c r="Y90" s="5" t="str">
        <f>IF('SEK Fact Sheet (SWE)'!Y90="","",'SEK Fact Sheet (SWE)'!Y90)</f>
        <v>2020</v>
      </c>
      <c r="Z90" s="5" t="str">
        <f>IF('SEK Fact Sheet (SWE)'!Z90="","",'SEK Fact Sheet (SWE)'!Z90)</f>
        <v>2020</v>
      </c>
      <c r="AA90" s="5" t="str">
        <f>IF('SEK Fact Sheet (SWE)'!AA90="","",'SEK Fact Sheet (SWE)'!AA90)</f>
        <v>2021</v>
      </c>
      <c r="AB90" s="5" t="str">
        <f>IF('SEK Fact Sheet (SWE)'!AB90="","",'SEK Fact Sheet (SWE)'!AB90)</f>
        <v>2021</v>
      </c>
    </row>
    <row r="91" spans="2:28" ht="16.5" thickBot="1" x14ac:dyDescent="0.2">
      <c r="B91" s="6" t="s">
        <v>5</v>
      </c>
      <c r="C91" s="7" t="str">
        <f>IF('SEK Fact Sheet (SWE)'!C91="","",'SEK Fact Sheet (SWE)'!C91)</f>
        <v>Q1</v>
      </c>
      <c r="D91" s="7" t="str">
        <f>IF('SEK Fact Sheet (SWE)'!D91="","",'SEK Fact Sheet (SWE)'!D91)</f>
        <v>Q2</v>
      </c>
      <c r="E91" s="7" t="str">
        <f>IF('SEK Fact Sheet (SWE)'!E91="","",'SEK Fact Sheet (SWE)'!E91)</f>
        <v>Q3</v>
      </c>
      <c r="F91" s="7" t="str">
        <f>IF('SEK Fact Sheet (SWE)'!F91="","",'SEK Fact Sheet (SWE)'!F91)</f>
        <v>Q4</v>
      </c>
      <c r="G91" s="7" t="str">
        <f>IF('SEK Fact Sheet (SWE)'!G91="","",'SEK Fact Sheet (SWE)'!G91)</f>
        <v>Q1</v>
      </c>
      <c r="H91" s="7" t="str">
        <f>IF('SEK Fact Sheet (SWE)'!H91="","",'SEK Fact Sheet (SWE)'!H91)</f>
        <v>Q2</v>
      </c>
      <c r="I91" s="7" t="str">
        <f>IF('SEK Fact Sheet (SWE)'!I91="","",'SEK Fact Sheet (SWE)'!I91)</f>
        <v>Q3</v>
      </c>
      <c r="J91" s="7" t="str">
        <f>IF('SEK Fact Sheet (SWE)'!J91="","",'SEK Fact Sheet (SWE)'!J91)</f>
        <v>Q4</v>
      </c>
      <c r="K91" s="7" t="str">
        <f>IF('SEK Fact Sheet (SWE)'!K91="","",'SEK Fact Sheet (SWE)'!K91)</f>
        <v>Q1</v>
      </c>
      <c r="L91" s="7" t="str">
        <f>IF('SEK Fact Sheet (SWE)'!L91="","",'SEK Fact Sheet (SWE)'!L91)</f>
        <v>Q2</v>
      </c>
      <c r="M91" s="7" t="str">
        <f>IF('SEK Fact Sheet (SWE)'!M91="","",'SEK Fact Sheet (SWE)'!M91)</f>
        <v>Q3</v>
      </c>
      <c r="N91" s="7" t="str">
        <f>IF('SEK Fact Sheet (SWE)'!N91="","",'SEK Fact Sheet (SWE)'!N91)</f>
        <v>Q4</v>
      </c>
      <c r="O91" s="7" t="str">
        <f>IF('SEK Fact Sheet (SWE)'!O91="","",'SEK Fact Sheet (SWE)'!O91)</f>
        <v>Q1</v>
      </c>
      <c r="P91" s="7" t="str">
        <f>IF('SEK Fact Sheet (SWE)'!P91="","",'SEK Fact Sheet (SWE)'!P91)</f>
        <v>Q2</v>
      </c>
      <c r="Q91" s="7" t="str">
        <f>IF('SEK Fact Sheet (SWE)'!Q91="","",'SEK Fact Sheet (SWE)'!Q91)</f>
        <v>Q3</v>
      </c>
      <c r="R91" s="7" t="str">
        <f>IF('SEK Fact Sheet (SWE)'!R91="","",'SEK Fact Sheet (SWE)'!R91)</f>
        <v>Q4</v>
      </c>
      <c r="S91" s="7" t="str">
        <f>IF('SEK Fact Sheet (SWE)'!S91="","",'SEK Fact Sheet (SWE)'!S91)</f>
        <v>Q1</v>
      </c>
      <c r="T91" s="7" t="str">
        <f>IF('SEK Fact Sheet (SWE)'!T91="","",'SEK Fact Sheet (SWE)'!T91)</f>
        <v>Q2</v>
      </c>
      <c r="U91" s="7" t="str">
        <f>IF('SEK Fact Sheet (SWE)'!U91="","",'SEK Fact Sheet (SWE)'!U91)</f>
        <v>Q3</v>
      </c>
      <c r="V91" s="7" t="str">
        <f>IF('SEK Fact Sheet (SWE)'!V91="","",'SEK Fact Sheet (SWE)'!V91)</f>
        <v>Q4</v>
      </c>
      <c r="W91" s="7" t="str">
        <f>IF('SEK Fact Sheet (SWE)'!W91="","",'SEK Fact Sheet (SWE)'!W91)</f>
        <v>Q1</v>
      </c>
      <c r="X91" s="7" t="str">
        <f>IF('SEK Fact Sheet (SWE)'!X91="","",'SEK Fact Sheet (SWE)'!X91)</f>
        <v>Q2</v>
      </c>
      <c r="Y91" s="7" t="str">
        <f>IF('SEK Fact Sheet (SWE)'!Y91="","",'SEK Fact Sheet (SWE)'!Y91)</f>
        <v>Q3</v>
      </c>
      <c r="Z91" s="7" t="str">
        <f>IF('SEK Fact Sheet (SWE)'!Z91="","",'SEK Fact Sheet (SWE)'!Z91)</f>
        <v>Q4</v>
      </c>
      <c r="AA91" s="7" t="str">
        <f>IF('SEK Fact Sheet (SWE)'!AA91="","",'SEK Fact Sheet (SWE)'!AA91)</f>
        <v>Q1</v>
      </c>
      <c r="AB91" s="7" t="str">
        <f>IF('SEK Fact Sheet (SWE)'!AB91="","",'SEK Fact Sheet (SWE)'!AB91)</f>
        <v>Q2</v>
      </c>
    </row>
    <row r="92" spans="2:28" s="3" customFormat="1" x14ac:dyDescent="0.15">
      <c r="B92" s="3" t="s">
        <v>10</v>
      </c>
      <c r="C92" s="36">
        <f>IF('SEK Fact Sheet (SWE)'!C92="","",'SEK Fact Sheet (SWE)'!C92)</f>
        <v>0</v>
      </c>
      <c r="D92" s="35">
        <f>IF('SEK Fact Sheet (SWE)'!D92="","",'SEK Fact Sheet (SWE)'!D92)</f>
        <v>0</v>
      </c>
      <c r="E92" s="36">
        <f>IF('SEK Fact Sheet (SWE)'!E92="","",'SEK Fact Sheet (SWE)'!E92)</f>
        <v>0</v>
      </c>
      <c r="F92" s="35">
        <f>IF('SEK Fact Sheet (SWE)'!F92="","",'SEK Fact Sheet (SWE)'!F92)</f>
        <v>0</v>
      </c>
      <c r="G92" s="36">
        <f>IF('SEK Fact Sheet (SWE)'!G92="","",'SEK Fact Sheet (SWE)'!G92)</f>
        <v>0</v>
      </c>
      <c r="H92" s="35">
        <f>IF('SEK Fact Sheet (SWE)'!H92="","",'SEK Fact Sheet (SWE)'!H92)</f>
        <v>0</v>
      </c>
      <c r="I92" s="36">
        <f>IF('SEK Fact Sheet (SWE)'!I92="","",'SEK Fact Sheet (SWE)'!I92)</f>
        <v>0</v>
      </c>
      <c r="J92" s="35">
        <f>IF('SEK Fact Sheet (SWE)'!J92="","",'SEK Fact Sheet (SWE)'!J92)</f>
        <v>0</v>
      </c>
      <c r="K92" s="36">
        <f>IF('SEK Fact Sheet (SWE)'!K92="","",'SEK Fact Sheet (SWE)'!K92)</f>
        <v>0</v>
      </c>
      <c r="L92" s="35">
        <f>IF('SEK Fact Sheet (SWE)'!L92="","",'SEK Fact Sheet (SWE)'!L92)</f>
        <v>0</v>
      </c>
      <c r="M92" s="36">
        <f>IF('SEK Fact Sheet (SWE)'!M92="","",'SEK Fact Sheet (SWE)'!M92)</f>
        <v>0</v>
      </c>
      <c r="N92" s="35">
        <f>IF('SEK Fact Sheet (SWE)'!N92="","",'SEK Fact Sheet (SWE)'!N92)</f>
        <v>0</v>
      </c>
      <c r="O92" s="36">
        <f>IF('SEK Fact Sheet (SWE)'!O92="","",'SEK Fact Sheet (SWE)'!O92)</f>
        <v>0</v>
      </c>
      <c r="P92" s="35">
        <f>IF('SEK Fact Sheet (SWE)'!P92="","",'SEK Fact Sheet (SWE)'!P92)</f>
        <v>0</v>
      </c>
      <c r="Q92" s="36">
        <f>IF('SEK Fact Sheet (SWE)'!Q92="","",'SEK Fact Sheet (SWE)'!Q92)</f>
        <v>0</v>
      </c>
      <c r="R92" s="35">
        <f>IF('SEK Fact Sheet (SWE)'!R92="","",'SEK Fact Sheet (SWE)'!R92)</f>
        <v>0</v>
      </c>
      <c r="S92" s="36">
        <f>IF('SEK Fact Sheet (SWE)'!S92="","",'SEK Fact Sheet (SWE)'!S92)</f>
        <v>0</v>
      </c>
      <c r="T92" s="35">
        <f>IF('SEK Fact Sheet (SWE)'!T92="","",'SEK Fact Sheet (SWE)'!T92)</f>
        <v>0</v>
      </c>
      <c r="U92" s="36">
        <f>IF('SEK Fact Sheet (SWE)'!U92="","",'SEK Fact Sheet (SWE)'!U92)</f>
        <v>0</v>
      </c>
      <c r="V92" s="35">
        <f>IF('SEK Fact Sheet (SWE)'!V92="","",'SEK Fact Sheet (SWE)'!V92)</f>
        <v>20</v>
      </c>
      <c r="W92" s="36">
        <f>IF('SEK Fact Sheet (SWE)'!W92="","",'SEK Fact Sheet (SWE)'!W92)</f>
        <v>7</v>
      </c>
      <c r="X92" s="35">
        <f>IF('SEK Fact Sheet (SWE)'!X92="","",'SEK Fact Sheet (SWE)'!X92)</f>
        <v>9</v>
      </c>
      <c r="Y92" s="36">
        <f>IF('SEK Fact Sheet (SWE)'!Y92="","",'SEK Fact Sheet (SWE)'!Y92)</f>
        <v>176</v>
      </c>
      <c r="Z92" s="35">
        <f>IF('SEK Fact Sheet (SWE)'!Z92="","",'SEK Fact Sheet (SWE)'!Z92)</f>
        <v>-2</v>
      </c>
      <c r="AA92" s="36">
        <f>IF('SEK Fact Sheet (SWE)'!AA92="","",'SEK Fact Sheet (SWE)'!AA92)</f>
        <v>2</v>
      </c>
      <c r="AB92" s="36">
        <f>IF('SEK Fact Sheet (SWE)'!AB92="","",'SEK Fact Sheet (SWE)'!AB92)</f>
        <v>0</v>
      </c>
    </row>
    <row r="93" spans="2:28" x14ac:dyDescent="0.15">
      <c r="B93" s="4" t="s">
        <v>11</v>
      </c>
      <c r="C93" s="32">
        <f>IF('SEK Fact Sheet (SWE)'!C93="","",'SEK Fact Sheet (SWE)'!C93)</f>
        <v>0</v>
      </c>
      <c r="D93" s="31">
        <f>IF('SEK Fact Sheet (SWE)'!D93="","",'SEK Fact Sheet (SWE)'!D93)</f>
        <v>0</v>
      </c>
      <c r="E93" s="32">
        <f>IF('SEK Fact Sheet (SWE)'!E93="","",'SEK Fact Sheet (SWE)'!E93)</f>
        <v>0</v>
      </c>
      <c r="F93" s="31">
        <f>IF('SEK Fact Sheet (SWE)'!F93="","",'SEK Fact Sheet (SWE)'!F93)</f>
        <v>0</v>
      </c>
      <c r="G93" s="32">
        <f>IF('SEK Fact Sheet (SWE)'!G93="","",'SEK Fact Sheet (SWE)'!G93)</f>
        <v>0</v>
      </c>
      <c r="H93" s="31">
        <f>IF('SEK Fact Sheet (SWE)'!H93="","",'SEK Fact Sheet (SWE)'!H93)</f>
        <v>0</v>
      </c>
      <c r="I93" s="32">
        <f>IF('SEK Fact Sheet (SWE)'!I93="","",'SEK Fact Sheet (SWE)'!I93)</f>
        <v>0</v>
      </c>
      <c r="J93" s="31">
        <f>IF('SEK Fact Sheet (SWE)'!J93="","",'SEK Fact Sheet (SWE)'!J93)</f>
        <v>0</v>
      </c>
      <c r="K93" s="32">
        <f>IF('SEK Fact Sheet (SWE)'!K93="","",'SEK Fact Sheet (SWE)'!K93)</f>
        <v>0</v>
      </c>
      <c r="L93" s="31">
        <f>IF('SEK Fact Sheet (SWE)'!L93="","",'SEK Fact Sheet (SWE)'!L93)</f>
        <v>0</v>
      </c>
      <c r="M93" s="32">
        <f>IF('SEK Fact Sheet (SWE)'!M93="","",'SEK Fact Sheet (SWE)'!M93)</f>
        <v>0</v>
      </c>
      <c r="N93" s="31">
        <f>IF('SEK Fact Sheet (SWE)'!N93="","",'SEK Fact Sheet (SWE)'!N93)</f>
        <v>0</v>
      </c>
      <c r="O93" s="32">
        <f>IF('SEK Fact Sheet (SWE)'!O93="","",'SEK Fact Sheet (SWE)'!O93)</f>
        <v>0</v>
      </c>
      <c r="P93" s="31">
        <f>IF('SEK Fact Sheet (SWE)'!P93="","",'SEK Fact Sheet (SWE)'!P93)</f>
        <v>0</v>
      </c>
      <c r="Q93" s="32">
        <f>IF('SEK Fact Sheet (SWE)'!Q93="","",'SEK Fact Sheet (SWE)'!Q93)</f>
        <v>0</v>
      </c>
      <c r="R93" s="31">
        <f>IF('SEK Fact Sheet (SWE)'!R93="","",'SEK Fact Sheet (SWE)'!R93)</f>
        <v>0</v>
      </c>
      <c r="S93" s="32">
        <f>IF('SEK Fact Sheet (SWE)'!S93="","",'SEK Fact Sheet (SWE)'!S93)</f>
        <v>0</v>
      </c>
      <c r="T93" s="31">
        <f>IF('SEK Fact Sheet (SWE)'!T93="","",'SEK Fact Sheet (SWE)'!T93)</f>
        <v>0</v>
      </c>
      <c r="U93" s="32">
        <f>IF('SEK Fact Sheet (SWE)'!U93="","",'SEK Fact Sheet (SWE)'!U93)</f>
        <v>0</v>
      </c>
      <c r="V93" s="31">
        <f>IF('SEK Fact Sheet (SWE)'!V93="","",'SEK Fact Sheet (SWE)'!V93)</f>
        <v>0</v>
      </c>
      <c r="W93" s="32">
        <f>IF('SEK Fact Sheet (SWE)'!W93="","",'SEK Fact Sheet (SWE)'!W93)</f>
        <v>0</v>
      </c>
      <c r="X93" s="31">
        <f>IF('SEK Fact Sheet (SWE)'!X93="","",'SEK Fact Sheet (SWE)'!X93)</f>
        <v>0</v>
      </c>
      <c r="Y93" s="32">
        <f>IF('SEK Fact Sheet (SWE)'!Y93="","",'SEK Fact Sheet (SWE)'!Y93)</f>
        <v>0</v>
      </c>
      <c r="Z93" s="31">
        <f>IF('SEK Fact Sheet (SWE)'!Z93="","",'SEK Fact Sheet (SWE)'!Z93)</f>
        <v>-1</v>
      </c>
      <c r="AA93" s="32">
        <f>IF('SEK Fact Sheet (SWE)'!AA93="","",'SEK Fact Sheet (SWE)'!AA93)</f>
        <v>0</v>
      </c>
      <c r="AB93" s="32">
        <f>IF('SEK Fact Sheet (SWE)'!AB93="","",'SEK Fact Sheet (SWE)'!AB93)</f>
        <v>0</v>
      </c>
    </row>
    <row r="94" spans="2:28" x14ac:dyDescent="0.15">
      <c r="B94" s="14" t="s">
        <v>12</v>
      </c>
      <c r="C94" s="34">
        <f>IF('SEK Fact Sheet (SWE)'!C94="","",'SEK Fact Sheet (SWE)'!C94)</f>
        <v>0</v>
      </c>
      <c r="D94" s="33">
        <f>IF('SEK Fact Sheet (SWE)'!D94="","",'SEK Fact Sheet (SWE)'!D94)</f>
        <v>0</v>
      </c>
      <c r="E94" s="34">
        <f>IF('SEK Fact Sheet (SWE)'!E94="","",'SEK Fact Sheet (SWE)'!E94)</f>
        <v>0</v>
      </c>
      <c r="F94" s="33">
        <f>IF('SEK Fact Sheet (SWE)'!F94="","",'SEK Fact Sheet (SWE)'!F94)</f>
        <v>0</v>
      </c>
      <c r="G94" s="34">
        <f>IF('SEK Fact Sheet (SWE)'!G94="","",'SEK Fact Sheet (SWE)'!G94)</f>
        <v>0</v>
      </c>
      <c r="H94" s="33">
        <f>IF('SEK Fact Sheet (SWE)'!H94="","",'SEK Fact Sheet (SWE)'!H94)</f>
        <v>0</v>
      </c>
      <c r="I94" s="34">
        <f>IF('SEK Fact Sheet (SWE)'!I94="","",'SEK Fact Sheet (SWE)'!I94)</f>
        <v>0</v>
      </c>
      <c r="J94" s="33">
        <f>IF('SEK Fact Sheet (SWE)'!J94="","",'SEK Fact Sheet (SWE)'!J94)</f>
        <v>0</v>
      </c>
      <c r="K94" s="34">
        <f>IF('SEK Fact Sheet (SWE)'!K94="","",'SEK Fact Sheet (SWE)'!K94)</f>
        <v>0</v>
      </c>
      <c r="L94" s="33">
        <f>IF('SEK Fact Sheet (SWE)'!L94="","",'SEK Fact Sheet (SWE)'!L94)</f>
        <v>0</v>
      </c>
      <c r="M94" s="34">
        <f>IF('SEK Fact Sheet (SWE)'!M94="","",'SEK Fact Sheet (SWE)'!M94)</f>
        <v>0</v>
      </c>
      <c r="N94" s="33">
        <f>IF('SEK Fact Sheet (SWE)'!N94="","",'SEK Fact Sheet (SWE)'!N94)</f>
        <v>0</v>
      </c>
      <c r="O94" s="34">
        <f>IF('SEK Fact Sheet (SWE)'!O94="","",'SEK Fact Sheet (SWE)'!O94)</f>
        <v>0</v>
      </c>
      <c r="P94" s="33">
        <f>IF('SEK Fact Sheet (SWE)'!P94="","",'SEK Fact Sheet (SWE)'!P94)</f>
        <v>0</v>
      </c>
      <c r="Q94" s="34">
        <f>IF('SEK Fact Sheet (SWE)'!Q94="","",'SEK Fact Sheet (SWE)'!Q94)</f>
        <v>0</v>
      </c>
      <c r="R94" s="33">
        <f>IF('SEK Fact Sheet (SWE)'!R94="","",'SEK Fact Sheet (SWE)'!R94)</f>
        <v>0</v>
      </c>
      <c r="S94" s="34">
        <f>IF('SEK Fact Sheet (SWE)'!S94="","",'SEK Fact Sheet (SWE)'!S94)</f>
        <v>0</v>
      </c>
      <c r="T94" s="33">
        <f>IF('SEK Fact Sheet (SWE)'!T94="","",'SEK Fact Sheet (SWE)'!T94)</f>
        <v>0</v>
      </c>
      <c r="U94" s="34">
        <f>IF('SEK Fact Sheet (SWE)'!U94="","",'SEK Fact Sheet (SWE)'!U94)</f>
        <v>0</v>
      </c>
      <c r="V94" s="33">
        <f>IF('SEK Fact Sheet (SWE)'!V94="","",'SEK Fact Sheet (SWE)'!V94)</f>
        <v>-1</v>
      </c>
      <c r="W94" s="34">
        <f>IF('SEK Fact Sheet (SWE)'!W94="","",'SEK Fact Sheet (SWE)'!W94)</f>
        <v>0</v>
      </c>
      <c r="X94" s="33">
        <f>IF('SEK Fact Sheet (SWE)'!X94="","",'SEK Fact Sheet (SWE)'!X94)</f>
        <v>-1</v>
      </c>
      <c r="Y94" s="34">
        <f>IF('SEK Fact Sheet (SWE)'!Y94="","",'SEK Fact Sheet (SWE)'!Y94)</f>
        <v>0</v>
      </c>
      <c r="Z94" s="33">
        <f>IF('SEK Fact Sheet (SWE)'!Z94="","",'SEK Fact Sheet (SWE)'!Z94)</f>
        <v>0</v>
      </c>
      <c r="AA94" s="34">
        <f>IF('SEK Fact Sheet (SWE)'!AA94="","",'SEK Fact Sheet (SWE)'!AA94)</f>
        <v>0</v>
      </c>
      <c r="AB94" s="34">
        <f>IF('SEK Fact Sheet (SWE)'!AB94="","",'SEK Fact Sheet (SWE)'!AB94)</f>
        <v>0</v>
      </c>
    </row>
    <row r="95" spans="2:28" s="3" customFormat="1" x14ac:dyDescent="0.15">
      <c r="B95" s="3" t="s">
        <v>56</v>
      </c>
      <c r="C95" s="36">
        <f>IF('SEK Fact Sheet (SWE)'!C95="","",'SEK Fact Sheet (SWE)'!C95)</f>
        <v>0</v>
      </c>
      <c r="D95" s="35">
        <f>IF('SEK Fact Sheet (SWE)'!D95="","",'SEK Fact Sheet (SWE)'!D95)</f>
        <v>0</v>
      </c>
      <c r="E95" s="36">
        <f>IF('SEK Fact Sheet (SWE)'!E95="","",'SEK Fact Sheet (SWE)'!E95)</f>
        <v>0</v>
      </c>
      <c r="F95" s="35">
        <f>IF('SEK Fact Sheet (SWE)'!F95="","",'SEK Fact Sheet (SWE)'!F95)</f>
        <v>0</v>
      </c>
      <c r="G95" s="36">
        <f>IF('SEK Fact Sheet (SWE)'!G95="","",'SEK Fact Sheet (SWE)'!G95)</f>
        <v>0</v>
      </c>
      <c r="H95" s="35">
        <f>IF('SEK Fact Sheet (SWE)'!H95="","",'SEK Fact Sheet (SWE)'!H95)</f>
        <v>0</v>
      </c>
      <c r="I95" s="36">
        <f>IF('SEK Fact Sheet (SWE)'!I95="","",'SEK Fact Sheet (SWE)'!I95)</f>
        <v>0</v>
      </c>
      <c r="J95" s="35">
        <f>IF('SEK Fact Sheet (SWE)'!J95="","",'SEK Fact Sheet (SWE)'!J95)</f>
        <v>0</v>
      </c>
      <c r="K95" s="36">
        <f>IF('SEK Fact Sheet (SWE)'!K95="","",'SEK Fact Sheet (SWE)'!K95)</f>
        <v>0</v>
      </c>
      <c r="L95" s="35">
        <f>IF('SEK Fact Sheet (SWE)'!L95="","",'SEK Fact Sheet (SWE)'!L95)</f>
        <v>0</v>
      </c>
      <c r="M95" s="36">
        <f>IF('SEK Fact Sheet (SWE)'!M95="","",'SEK Fact Sheet (SWE)'!M95)</f>
        <v>0</v>
      </c>
      <c r="N95" s="35">
        <f>IF('SEK Fact Sheet (SWE)'!N95="","",'SEK Fact Sheet (SWE)'!N95)</f>
        <v>0</v>
      </c>
      <c r="O95" s="36">
        <f>IF('SEK Fact Sheet (SWE)'!O95="","",'SEK Fact Sheet (SWE)'!O95)</f>
        <v>0</v>
      </c>
      <c r="P95" s="35">
        <f>IF('SEK Fact Sheet (SWE)'!P95="","",'SEK Fact Sheet (SWE)'!P95)</f>
        <v>0</v>
      </c>
      <c r="Q95" s="36">
        <f>IF('SEK Fact Sheet (SWE)'!Q95="","",'SEK Fact Sheet (SWE)'!Q95)</f>
        <v>0</v>
      </c>
      <c r="R95" s="35">
        <f>IF('SEK Fact Sheet (SWE)'!R95="","",'SEK Fact Sheet (SWE)'!R95)</f>
        <v>0</v>
      </c>
      <c r="S95" s="36">
        <f>IF('SEK Fact Sheet (SWE)'!S95="","",'SEK Fact Sheet (SWE)'!S95)</f>
        <v>0</v>
      </c>
      <c r="T95" s="35">
        <f>IF('SEK Fact Sheet (SWE)'!T95="","",'SEK Fact Sheet (SWE)'!T95)</f>
        <v>0</v>
      </c>
      <c r="U95" s="36">
        <f>IF('SEK Fact Sheet (SWE)'!U95="","",'SEK Fact Sheet (SWE)'!U95)</f>
        <v>0</v>
      </c>
      <c r="V95" s="35">
        <f>IF('SEK Fact Sheet (SWE)'!V95="","",'SEK Fact Sheet (SWE)'!V95)</f>
        <v>19</v>
      </c>
      <c r="W95" s="36">
        <f>IF('SEK Fact Sheet (SWE)'!W95="","",'SEK Fact Sheet (SWE)'!W95)</f>
        <v>7</v>
      </c>
      <c r="X95" s="35">
        <f>IF('SEK Fact Sheet (SWE)'!X95="","",'SEK Fact Sheet (SWE)'!X95)</f>
        <v>9</v>
      </c>
      <c r="Y95" s="36">
        <f>IF('SEK Fact Sheet (SWE)'!Y95="","",'SEK Fact Sheet (SWE)'!Y95)</f>
        <v>176</v>
      </c>
      <c r="Z95" s="35">
        <f>IF('SEK Fact Sheet (SWE)'!Z95="","",'SEK Fact Sheet (SWE)'!Z95)</f>
        <v>-3</v>
      </c>
      <c r="AA95" s="36">
        <f>IF('SEK Fact Sheet (SWE)'!AA95="","",'SEK Fact Sheet (SWE)'!AA95)</f>
        <v>2</v>
      </c>
      <c r="AB95" s="36">
        <f>IF('SEK Fact Sheet (SWE)'!AB95="","",'SEK Fact Sheet (SWE)'!AB95)</f>
        <v>0</v>
      </c>
    </row>
    <row r="96" spans="2:28" s="24" customFormat="1" ht="21.75" customHeight="1" x14ac:dyDescent="0.25">
      <c r="B96" s="24" t="s">
        <v>57</v>
      </c>
      <c r="C96" s="26">
        <f>IF('SEK Fact Sheet (SWE)'!C96="","",'SEK Fact Sheet (SWE)'!C96)</f>
        <v>0.21212121212121213</v>
      </c>
      <c r="D96" s="25">
        <f>IF('SEK Fact Sheet (SWE)'!D96="","",'SEK Fact Sheet (SWE)'!D96)</f>
        <v>-2.2222222222222223E-2</v>
      </c>
      <c r="E96" s="26">
        <f>IF('SEK Fact Sheet (SWE)'!E96="","",'SEK Fact Sheet (SWE)'!E96)</f>
        <v>0.02</v>
      </c>
      <c r="F96" s="25">
        <f>IF('SEK Fact Sheet (SWE)'!F96="","",'SEK Fact Sheet (SWE)'!F96)</f>
        <v>0.14772727272727273</v>
      </c>
      <c r="G96" s="26">
        <f>IF('SEK Fact Sheet (SWE)'!G96="","",'SEK Fact Sheet (SWE)'!G96)</f>
        <v>-0.13461538461538461</v>
      </c>
      <c r="H96" s="25">
        <f>IF('SEK Fact Sheet (SWE)'!H96="","",'SEK Fact Sheet (SWE)'!H96)</f>
        <v>-7.407407407407407E-2</v>
      </c>
      <c r="I96" s="26">
        <f>IF('SEK Fact Sheet (SWE)'!I96="","",'SEK Fact Sheet (SWE)'!I96)</f>
        <v>-9.0909090909090912E-2</v>
      </c>
      <c r="J96" s="25">
        <f>IF('SEK Fact Sheet (SWE)'!J96="","",'SEK Fact Sheet (SWE)'!J96)</f>
        <v>0.16260162601626016</v>
      </c>
      <c r="K96" s="26">
        <f>IF('SEK Fact Sheet (SWE)'!K96="","",'SEK Fact Sheet (SWE)'!K96)</f>
        <v>0</v>
      </c>
      <c r="L96" s="25">
        <f>IF('SEK Fact Sheet (SWE)'!L96="","",'SEK Fact Sheet (SWE)'!L96)</f>
        <v>6.1538461538461542E-2</v>
      </c>
      <c r="M96" s="26">
        <f>IF('SEK Fact Sheet (SWE)'!M96="","",'SEK Fact Sheet (SWE)'!M96)</f>
        <v>8.3333333333333329E-2</v>
      </c>
      <c r="N96" s="25">
        <f>IF('SEK Fact Sheet (SWE)'!N96="","",'SEK Fact Sheet (SWE)'!N96)</f>
        <v>0.26728110599078342</v>
      </c>
      <c r="O96" s="26">
        <f>IF('SEK Fact Sheet (SWE)'!O96="","",'SEK Fact Sheet (SWE)'!O96)</f>
        <v>5.6000000000000001E-2</v>
      </c>
      <c r="P96" s="25">
        <f>IF('SEK Fact Sheet (SWE)'!P96="","",'SEK Fact Sheet (SWE)'!P96)</f>
        <v>0.23113207547169812</v>
      </c>
      <c r="Q96" s="26">
        <f>IF('SEK Fact Sheet (SWE)'!Q96="","",'SEK Fact Sheet (SWE)'!Q96)</f>
        <v>6.5040650406504072E-2</v>
      </c>
      <c r="R96" s="25">
        <f>IF('SEK Fact Sheet (SWE)'!R96="","",'SEK Fact Sheet (SWE)'!R96)</f>
        <v>2.2988505747126436E-2</v>
      </c>
      <c r="S96" s="26">
        <f>IF('SEK Fact Sheet (SWE)'!S96="","",'SEK Fact Sheet (SWE)'!S96)</f>
        <v>0</v>
      </c>
      <c r="T96" s="25">
        <f>IF('SEK Fact Sheet (SWE)'!T96="","",'SEK Fact Sheet (SWE)'!T96)</f>
        <v>0.21639344262295082</v>
      </c>
      <c r="U96" s="26">
        <f>IF('SEK Fact Sheet (SWE)'!U96="","",'SEK Fact Sheet (SWE)'!U96)</f>
        <v>8.3798882681564241E-2</v>
      </c>
      <c r="V96" s="25">
        <f>IF('SEK Fact Sheet (SWE)'!V96="","",'SEK Fact Sheet (SWE)'!V96)</f>
        <v>0.95</v>
      </c>
      <c r="W96" s="26">
        <f>IF('SEK Fact Sheet (SWE)'!W96="","",'SEK Fact Sheet (SWE)'!W96)</f>
        <v>1</v>
      </c>
      <c r="X96" s="25">
        <f>IF('SEK Fact Sheet (SWE)'!X96="","",'SEK Fact Sheet (SWE)'!X96)</f>
        <v>1</v>
      </c>
      <c r="Y96" s="26">
        <f>IF('SEK Fact Sheet (SWE)'!Y96="","",'SEK Fact Sheet (SWE)'!Y96)</f>
        <v>1</v>
      </c>
      <c r="Z96" s="25">
        <f>IF('SEK Fact Sheet (SWE)'!Z96="","",'SEK Fact Sheet (SWE)'!Z96)</f>
        <v>1.5</v>
      </c>
      <c r="AA96" s="26">
        <f>IF('SEK Fact Sheet (SWE)'!AA96="","",'SEK Fact Sheet (SWE)'!AA96)</f>
        <v>1</v>
      </c>
      <c r="AB96" s="26" t="str">
        <f>IF('SEK Fact Sheet (SWE)'!AB96="","",'SEK Fact Sheet (SWE)'!AB96)</f>
        <v/>
      </c>
    </row>
    <row r="97" spans="2:28" s="27" customFormat="1" x14ac:dyDescent="0.15">
      <c r="B97" s="27" t="s">
        <v>14</v>
      </c>
      <c r="C97" s="29">
        <f>IF('SEK Fact Sheet (SWE)'!C97="","",'SEK Fact Sheet (SWE)'!C97)</f>
        <v>0</v>
      </c>
      <c r="D97" s="28">
        <f>IF('SEK Fact Sheet (SWE)'!D97="","",'SEK Fact Sheet (SWE)'!D97)</f>
        <v>0</v>
      </c>
      <c r="E97" s="29">
        <f>IF('SEK Fact Sheet (SWE)'!E97="","",'SEK Fact Sheet (SWE)'!E97)</f>
        <v>0</v>
      </c>
      <c r="F97" s="28">
        <f>IF('SEK Fact Sheet (SWE)'!F97="","",'SEK Fact Sheet (SWE)'!F97)</f>
        <v>0</v>
      </c>
      <c r="G97" s="29">
        <f>IF('SEK Fact Sheet (SWE)'!G97="","",'SEK Fact Sheet (SWE)'!G97)</f>
        <v>0</v>
      </c>
      <c r="H97" s="28">
        <f>IF('SEK Fact Sheet (SWE)'!H97="","",'SEK Fact Sheet (SWE)'!H97)</f>
        <v>0</v>
      </c>
      <c r="I97" s="29">
        <f>IF('SEK Fact Sheet (SWE)'!I97="","",'SEK Fact Sheet (SWE)'!I97)</f>
        <v>0</v>
      </c>
      <c r="J97" s="28">
        <f>IF('SEK Fact Sheet (SWE)'!J97="","",'SEK Fact Sheet (SWE)'!J97)</f>
        <v>0</v>
      </c>
      <c r="K97" s="29">
        <f>IF('SEK Fact Sheet (SWE)'!K97="","",'SEK Fact Sheet (SWE)'!K97)</f>
        <v>0</v>
      </c>
      <c r="L97" s="28">
        <f>IF('SEK Fact Sheet (SWE)'!L97="","",'SEK Fact Sheet (SWE)'!L97)</f>
        <v>0</v>
      </c>
      <c r="M97" s="29">
        <f>IF('SEK Fact Sheet (SWE)'!M97="","",'SEK Fact Sheet (SWE)'!M97)</f>
        <v>0</v>
      </c>
      <c r="N97" s="28">
        <f>IF('SEK Fact Sheet (SWE)'!N97="","",'SEK Fact Sheet (SWE)'!N97)</f>
        <v>0</v>
      </c>
      <c r="O97" s="29">
        <f>IF('SEK Fact Sheet (SWE)'!O97="","",'SEK Fact Sheet (SWE)'!O97)</f>
        <v>0</v>
      </c>
      <c r="P97" s="28">
        <f>IF('SEK Fact Sheet (SWE)'!P97="","",'SEK Fact Sheet (SWE)'!P97)</f>
        <v>0</v>
      </c>
      <c r="Q97" s="29">
        <f>IF('SEK Fact Sheet (SWE)'!Q97="","",'SEK Fact Sheet (SWE)'!Q97)</f>
        <v>0</v>
      </c>
      <c r="R97" s="28">
        <f>IF('SEK Fact Sheet (SWE)'!R97="","",'SEK Fact Sheet (SWE)'!R97)</f>
        <v>0</v>
      </c>
      <c r="S97" s="29">
        <f>IF('SEK Fact Sheet (SWE)'!S97="","",'SEK Fact Sheet (SWE)'!S97)</f>
        <v>0</v>
      </c>
      <c r="T97" s="28">
        <f>IF('SEK Fact Sheet (SWE)'!T97="","",'SEK Fact Sheet (SWE)'!T97)</f>
        <v>0</v>
      </c>
      <c r="U97" s="29">
        <f>IF('SEK Fact Sheet (SWE)'!U97="","",'SEK Fact Sheet (SWE)'!U97)</f>
        <v>0</v>
      </c>
      <c r="V97" s="28">
        <f>IF('SEK Fact Sheet (SWE)'!V97="","",'SEK Fact Sheet (SWE)'!V97)</f>
        <v>0</v>
      </c>
      <c r="W97" s="29">
        <f>IF('SEK Fact Sheet (SWE)'!W97="","",'SEK Fact Sheet (SWE)'!W97)</f>
        <v>0</v>
      </c>
      <c r="X97" s="28">
        <f>IF('SEK Fact Sheet (SWE)'!X97="","",'SEK Fact Sheet (SWE)'!X97)</f>
        <v>0</v>
      </c>
      <c r="Y97" s="29">
        <f>IF('SEK Fact Sheet (SWE)'!Y97="","",'SEK Fact Sheet (SWE)'!Y97)</f>
        <v>0</v>
      </c>
      <c r="Z97" s="28">
        <f>IF('SEK Fact Sheet (SWE)'!Z97="","",'SEK Fact Sheet (SWE)'!Z97)</f>
        <v>0</v>
      </c>
      <c r="AA97" s="29">
        <f>IF('SEK Fact Sheet (SWE)'!AA97="","",'SEK Fact Sheet (SWE)'!AA97)</f>
        <v>0</v>
      </c>
      <c r="AB97" s="29">
        <f>IF('SEK Fact Sheet (SWE)'!AB97="","",'SEK Fact Sheet (SWE)'!AB97)</f>
        <v>0</v>
      </c>
    </row>
    <row r="98" spans="2:28" x14ac:dyDescent="0.15">
      <c r="C98" s="31"/>
      <c r="D98" s="31"/>
      <c r="F98" s="31"/>
      <c r="H98" s="31"/>
      <c r="J98" s="31"/>
      <c r="L98" s="31"/>
      <c r="N98" s="31"/>
      <c r="P98" s="31"/>
      <c r="R98" s="31"/>
      <c r="T98" s="31"/>
      <c r="V98" s="31"/>
      <c r="X98" s="31"/>
      <c r="Z98" s="31"/>
    </row>
    <row r="99" spans="2:28" x14ac:dyDescent="0.15">
      <c r="C99" s="31"/>
      <c r="D99" s="31"/>
      <c r="F99" s="31"/>
      <c r="H99" s="31"/>
      <c r="J99" s="31"/>
      <c r="L99" s="31"/>
      <c r="N99" s="31"/>
      <c r="P99" s="31"/>
      <c r="R99" s="31"/>
      <c r="T99" s="31"/>
      <c r="V99" s="31"/>
      <c r="X99" s="31"/>
      <c r="Z99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F8" sqref="F8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Sarraf, Mazdak</cp:lastModifiedBy>
  <dcterms:created xsi:type="dcterms:W3CDTF">2015-05-11T08:17:03Z</dcterms:created>
  <dcterms:modified xsi:type="dcterms:W3CDTF">2021-08-17T14:39:03Z</dcterms:modified>
</cp:coreProperties>
</file>