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Group Finance\1. Actual\2021\03 Mar\Kvartalsrapport\Hemsida\"/>
    </mc:Choice>
  </mc:AlternateContent>
  <xr:revisionPtr revIDLastSave="0" documentId="13_ncr:1_{E4CA51C7-B2CD-4F1C-B7F5-D9EB2FDF86DC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4" i="1" l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19" i="1"/>
  <c r="AA18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<sst xmlns="http://schemas.openxmlformats.org/spreadsheetml/2006/main" count="403" uniqueCount="112">
  <si>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</si>
  <si>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</si>
  <si>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</si>
  <si>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</si>
  <si>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</si>
  <si>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</si>
  <si>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</si>
  <si>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</si>
  <si>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</si>
  <si>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</si>
  <si>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</si>
  <si>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</si>
  <si>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</si>
  <si>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</si>
  <si>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</si>
  <si>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</si>
  <si>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</si>
  <si>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</si>
  <si>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</si>
  <si>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</si>
  <si>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</si>
  <si>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</si>
  <si>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</si>
  <si>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</si>
  <si>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</si>
  <si>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</si>
  <si>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</si>
  <si>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</si>
  <si>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</si>
  <si>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</si>
  <si>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</si>
  <si>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</si>
  <si>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</si>
  <si>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</si>
  <si>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</si>
  <si>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</si>
  <si>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</si>
  <si>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</si>
  <si>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</si>
  <si>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</si>
  <si>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</si>
  <si>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</si>
  <si>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</si>
  <si>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</si>
  <si>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</si>
  <si>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</si>
  <si>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</si>
  <si>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</si>
  <si>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</si>
  <si>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</si>
  <si>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</si>
  <si>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</si>
  <si>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</si>
  <si>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</si>
  <si>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</si>
  <si>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</si>
  <si>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</si>
  <si>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</si>
  <si>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</si>
  <si>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</si>
  <si>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</si>
  <si>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</si>
  <si>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</si>
  <si>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</si>
  <si>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</si>
  <si>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</si>
  <si>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</si>
  <si>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</si>
  <si>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</si>
  <si>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</si>
  <si>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</si>
  <si>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</si>
  <si>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</si>
  <si>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</si>
  <si>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</si>
  <si>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</si>
  <si>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</si>
  <si>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</si>
  <si>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2,5% (basis: construction costs incl. ancillary construction costs and, if applicable, property development costs)</t>
  </si>
  <si>
    <t>Catella European Residential</t>
  </si>
  <si>
    <t>1,5% (basis: construction costs incl. ancillary construction costs and, if applicable, property development costs)</t>
  </si>
  <si>
    <t>Catella Modernes Wohnen</t>
  </si>
  <si>
    <t>Catella Wohnen Europa</t>
  </si>
  <si>
    <t>KCD-Catella Nachhaltigkeit IMMOBILIEN Deutschland</t>
  </si>
  <si>
    <t>Catella MAX</t>
  </si>
  <si>
    <t>Public Funds (AIF)</t>
  </si>
  <si>
    <t>2020</t>
  </si>
  <si>
    <t>1,50% for property volumes &lt;/= 20 Mio. EUR
1,25% for property volumes &gt; 20 Mio. EUR
(Basis: Purchase price)</t>
  </si>
  <si>
    <t>1,0% of the sale price</t>
  </si>
  <si>
    <t>20% of the excess amount of BVI yield &gt; 4,5% p.a.
max. 5% of average fund volume of the period</t>
  </si>
  <si>
    <t>0,021% p.a. (Basis: Net Fund Volume),
at least 15.000 EUR</t>
  </si>
  <si>
    <t>According fund agreements:
actual TER - 1,17% of average NAV</t>
  </si>
  <si>
    <t>0,9375% p.a. of net asset value of the fund</t>
  </si>
  <si>
    <t>up to 3%, actual 0%</t>
  </si>
  <si>
    <t>1,5% of purchase price</t>
  </si>
  <si>
    <t>1,5% of the sales price</t>
  </si>
  <si>
    <t>25% of the excess amount of BVI yield &gt; 6% p.a.
max. 5% of average fund volume of the period</t>
  </si>
  <si>
    <t>According fund agreements:
actual TER - 1,12% of average NAV</t>
  </si>
  <si>
    <t>0,75% p.a. of net asset value of the fund</t>
  </si>
  <si>
    <t>1,5% of purchase price
60% of it by signing; 40% by closing</t>
  </si>
  <si>
    <t>1,0% of the sales price
plus 3% in case of individual flat sale</t>
  </si>
  <si>
    <t>According fund agreements:
actual TER -0,49% of average NAV</t>
  </si>
  <si>
    <t>25% of the excess amount of BVI yield &gt; 4% p.a.
max. 5% of average fund volume of the period</t>
  </si>
  <si>
    <t>According fund agreements:
actual TER - 0,85% of average NAV</t>
  </si>
  <si>
    <t>1,50% forpurchase price &lt;/= 15 Mio. EUR
1,25% forpurchase price   &gt; 15 Mio. EUR
(Basis: purchase price)</t>
  </si>
  <si>
    <t>1,0% of the sales price</t>
  </si>
  <si>
    <t>According fund agreements:
actual TER - 0,95% of average NAV</t>
  </si>
  <si>
    <t>0,95% p.a. of net asset value of the fund</t>
  </si>
  <si>
    <t>1,25% of purchase price</t>
  </si>
  <si>
    <t>According fund agreements:
actual TER - 0,99% of average NAV</t>
  </si>
  <si>
    <t>0,875% p.a. of net asset value of the fund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</si>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</sst>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6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AA90"/>
  <sheetViews>
    <sheetView tabSelected="1" topLeftCell="B1" zoomScale="55" zoomScaleNormal="55" workbookViewId="0">
      <selection activeCell="C5" sqref="C5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26" width="19.796875" style="58" customWidth="1"/>
    <col min="27" max="27" width="18.59765625" style="58" customWidth="1"/>
    <col min="28" max="16384" width="9.59765625" style="57"/>
  </cols>
  <sheetData>
    <row r="2" spans="2:27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2:27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86</v>
      </c>
      <c r="X3" s="5" t="s">
        <v>86</v>
      </c>
      <c r="Y3" s="5" t="s">
        <v>86</v>
      </c>
      <c r="Z3" s="5" t="s">
        <v>86</v>
      </c>
      <c r="AA3" s="5" t="s">
        <v>111</v>
      </c>
    </row>
    <row r="4" spans="2:27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6</v>
      </c>
    </row>
    <row r="5" spans="2:27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  <c r="AA5" s="9"/>
    </row>
    <row r="6" spans="2:27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  <c r="AA6" s="19">
        <v>314</v>
      </c>
    </row>
    <row r="7" spans="2:27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  <c r="AA7" s="55">
        <v>-43</v>
      </c>
    </row>
    <row r="8" spans="2:27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  <c r="AA8" s="55">
        <v>-293</v>
      </c>
    </row>
    <row r="9" spans="2:27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  <c r="AA9" s="16">
        <v>0</v>
      </c>
    </row>
    <row r="10" spans="2:27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  <c r="AA10" s="12">
        <v>-22</v>
      </c>
    </row>
    <row r="11" spans="2:27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  <c r="AA11" s="19">
        <v>88</v>
      </c>
    </row>
    <row r="12" spans="2:27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  <c r="AA12" s="22">
        <v>91</v>
      </c>
    </row>
    <row r="13" spans="2:27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  <c r="AA13" s="22">
        <v>99.285524199999998</v>
      </c>
    </row>
    <row r="14" spans="2:27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  <c r="AA14" s="26">
        <v>-7.0063694267515922E-2</v>
      </c>
    </row>
    <row r="15" spans="2:27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  <c r="AA15" s="29">
        <v>542.91309999999999</v>
      </c>
    </row>
    <row r="16" spans="2:27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</row>
    <row r="17" spans="2:27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</row>
    <row r="18" spans="2:27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  <c r="AA18" s="40">
        <v>116.8</v>
      </c>
    </row>
    <row r="19" spans="2:27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  <c r="AA19" s="46">
        <v>-15</v>
      </c>
    </row>
    <row r="20" spans="2:27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2:27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2:27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86</v>
      </c>
      <c r="X24" s="5" t="s">
        <v>86</v>
      </c>
      <c r="Y24" s="5" t="s">
        <v>86</v>
      </c>
      <c r="Z24" s="5" t="s">
        <v>86</v>
      </c>
      <c r="AA24" s="5" t="s">
        <v>111</v>
      </c>
    </row>
    <row r="25" spans="2:27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  <c r="Z25" s="7" t="s">
        <v>9</v>
      </c>
      <c r="AA25" s="7" t="s">
        <v>6</v>
      </c>
    </row>
    <row r="26" spans="2:27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  <c r="AA26" s="32">
        <v>34</v>
      </c>
    </row>
    <row r="27" spans="2:27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  <c r="AA27" s="34">
        <v>54</v>
      </c>
    </row>
    <row r="28" spans="2:27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  <c r="AA28" s="36">
        <v>88</v>
      </c>
    </row>
    <row r="29" spans="2:27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  <c r="AA29" s="32">
        <v>-13</v>
      </c>
    </row>
    <row r="30" spans="2:27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  <c r="AA30" s="34">
        <v>-101</v>
      </c>
    </row>
    <row r="31" spans="2:27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  <c r="AA31" s="36">
        <v>-26</v>
      </c>
    </row>
    <row r="32" spans="2:27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  <c r="AA32" s="26">
        <v>-0.29545454545454547</v>
      </c>
    </row>
    <row r="33" spans="2:27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  <c r="AA33" s="29">
        <v>207.91309999999999</v>
      </c>
    </row>
    <row r="34" spans="2:27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  <c r="AA34" s="9"/>
    </row>
    <row r="35" spans="2:27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  <c r="AA35" s="38"/>
    </row>
    <row r="36" spans="2:27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  <c r="AA36" s="40">
        <v>6.2</v>
      </c>
    </row>
    <row r="37" spans="2:27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  <c r="AA37" s="43">
        <v>4.2</v>
      </c>
    </row>
    <row r="38" spans="2:27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  <c r="AA38" s="43">
        <v>2</v>
      </c>
    </row>
    <row r="39" spans="2:27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2:27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2:27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2:27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2:27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</row>
    <row r="44" spans="2:27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86</v>
      </c>
      <c r="X44" s="5" t="s">
        <v>86</v>
      </c>
      <c r="Y44" s="5" t="s">
        <v>86</v>
      </c>
      <c r="Z44" s="5" t="s">
        <v>86</v>
      </c>
      <c r="AA44" s="5" t="s">
        <v>111</v>
      </c>
    </row>
    <row r="45" spans="2:27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  <c r="Z45" s="7" t="s">
        <v>9</v>
      </c>
      <c r="AA45" s="7" t="s">
        <v>6</v>
      </c>
    </row>
    <row r="46" spans="2:27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  <c r="AA46" s="32">
        <v>0</v>
      </c>
    </row>
    <row r="47" spans="2:27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  <c r="AA47" s="34">
        <v>29</v>
      </c>
    </row>
    <row r="48" spans="2:27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  <c r="AA48" s="36">
        <v>29</v>
      </c>
    </row>
    <row r="49" spans="2:27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  <c r="AA49" s="32">
        <v>-1</v>
      </c>
    </row>
    <row r="50" spans="2:27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  <c r="AA50" s="34">
        <v>-43</v>
      </c>
    </row>
    <row r="51" spans="2:27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  <c r="AA51" s="36">
        <v>-15</v>
      </c>
    </row>
    <row r="52" spans="2:27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  <c r="AA52" s="26">
        <v>-0.51724137931034486</v>
      </c>
    </row>
    <row r="53" spans="2:27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  <c r="AA53" s="29">
        <v>61</v>
      </c>
    </row>
    <row r="54" spans="2:27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  <c r="AA54" s="9"/>
    </row>
    <row r="55" spans="2:27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  <c r="AA55" s="38"/>
    </row>
    <row r="56" spans="2:27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  <c r="AA56" s="40">
        <v>8.4</v>
      </c>
    </row>
    <row r="57" spans="2:27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  <c r="AA57" s="46">
        <v>-5.2</v>
      </c>
    </row>
    <row r="58" spans="2:27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  <c r="AA58" s="46">
        <v>0</v>
      </c>
    </row>
    <row r="59" spans="2:27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  <c r="AA59" s="46">
        <v>0</v>
      </c>
    </row>
    <row r="60" spans="2:27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  <c r="AA60" s="46">
        <v>8.4</v>
      </c>
    </row>
    <row r="61" spans="2:27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  <c r="AA61" s="46">
        <v>-5.2</v>
      </c>
    </row>
    <row r="62" spans="2:27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2:27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2:27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2:27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86</v>
      </c>
      <c r="X67" s="5" t="s">
        <v>86</v>
      </c>
      <c r="Y67" s="5" t="s">
        <v>86</v>
      </c>
      <c r="Z67" s="5" t="s">
        <v>86</v>
      </c>
      <c r="AA67" s="5" t="s">
        <v>111</v>
      </c>
    </row>
    <row r="68" spans="2:27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  <c r="Z68" s="7" t="s">
        <v>9</v>
      </c>
      <c r="AA68" s="7" t="s">
        <v>6</v>
      </c>
    </row>
    <row r="69" spans="2:27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  <c r="AA69" s="32">
        <v>161</v>
      </c>
    </row>
    <row r="70" spans="2:27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  <c r="AA70" s="34">
        <v>54</v>
      </c>
    </row>
    <row r="71" spans="2:27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  <c r="AA71" s="36">
        <v>199</v>
      </c>
    </row>
    <row r="72" spans="2:27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  <c r="AA72" s="32">
        <v>-30</v>
      </c>
    </row>
    <row r="73" spans="2:27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  <c r="AA73" s="34">
        <v>-140</v>
      </c>
    </row>
    <row r="74" spans="2:27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  <c r="AA74" s="36">
        <v>28</v>
      </c>
    </row>
    <row r="75" spans="2:27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  <c r="AA75" s="26">
        <v>0.1407035175879397</v>
      </c>
    </row>
    <row r="76" spans="2:27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  <c r="AA76" s="29">
        <v>257</v>
      </c>
    </row>
    <row r="77" spans="2:27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  <c r="AA77" s="9"/>
    </row>
    <row r="78" spans="2:27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  <c r="AA78" s="38"/>
    </row>
    <row r="79" spans="2:27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  <c r="AA79" s="40">
        <v>108.5</v>
      </c>
    </row>
    <row r="80" spans="2:27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  <c r="AA80" s="46">
        <v>-9.8000000000000007</v>
      </c>
    </row>
    <row r="81" spans="2:27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  <c r="AA81" s="46">
        <v>73.900000000000006</v>
      </c>
    </row>
    <row r="82" spans="2:27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  <c r="AA82" s="46">
        <v>2.9</v>
      </c>
    </row>
    <row r="83" spans="2:27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  <c r="AA83" s="46">
        <v>34.6</v>
      </c>
    </row>
    <row r="84" spans="2:27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  <c r="AA84" s="46">
        <v>-12.7</v>
      </c>
    </row>
    <row r="85" spans="2:27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9" spans="2:27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  <c r="V89" s="62"/>
      <c r="X89" s="62"/>
      <c r="Z89" s="62"/>
    </row>
    <row r="90" spans="2:27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  <c r="V90" s="62"/>
      <c r="X90" s="62"/>
      <c r="Z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AA90"/>
  <sheetViews>
    <sheetView zoomScale="55" zoomScaleNormal="55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Z15" sqref="Z15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27" width="18.59765625" style="8" customWidth="1"/>
    <col min="28" max="16384" width="9.59765625" style="4"/>
  </cols>
  <sheetData>
    <row r="2" spans="2:27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2:27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  <c r="AA3" s="5" t="str">
        <f>IF('SEK Fact Sheet (SWE)'!AA3="","",'SEK Fact Sheet (SWE)'!AA3)</f>
        <v>2021</v>
      </c>
    </row>
    <row r="4" spans="2:27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  <c r="AA4" s="7" t="str">
        <f>IF('SEK Fact Sheet (SWE)'!AA4="","",'SEK Fact Sheet (SWE)'!AA4)</f>
        <v>Q1</v>
      </c>
    </row>
    <row r="5" spans="2:27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  <c r="AA5" s="9" t="str">
        <f>IF('SEK Fact Sheet (SWE)'!AA5="","",'SEK Fact Sheet (SWE)'!AA5)</f>
        <v/>
      </c>
    </row>
    <row r="6" spans="2:27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  <c r="AA6" s="19">
        <f>IF('SEK Fact Sheet (SWE)'!AA6="","",'SEK Fact Sheet (SWE)'!AA6)</f>
        <v>314</v>
      </c>
    </row>
    <row r="7" spans="2:27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  <c r="AA7" s="55">
        <f>IF('SEK Fact Sheet (SWE)'!AA7="","",'SEK Fact Sheet (SWE)'!AA7)</f>
        <v>-43</v>
      </c>
    </row>
    <row r="8" spans="2:27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  <c r="AA8" s="55">
        <f>IF('SEK Fact Sheet (SWE)'!AA8="","",'SEK Fact Sheet (SWE)'!AA8)</f>
        <v>-293</v>
      </c>
    </row>
    <row r="9" spans="2:27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  <c r="AA9" s="16">
        <f>IF('SEK Fact Sheet (SWE)'!AA9="","",'SEK Fact Sheet (SWE)'!AA9)</f>
        <v>0</v>
      </c>
    </row>
    <row r="10" spans="2:27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  <c r="AA10" s="12">
        <f>IF('SEK Fact Sheet (SWE)'!AA10="","",'SEK Fact Sheet (SWE)'!AA10)</f>
        <v>-22</v>
      </c>
    </row>
    <row r="11" spans="2:27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  <c r="AA11" s="19">
        <f>IF('SEK Fact Sheet (SWE)'!AA11="","",'SEK Fact Sheet (SWE)'!AA11)</f>
        <v>88</v>
      </c>
    </row>
    <row r="12" spans="2:27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  <c r="AA12" s="22">
        <f>IF('SEK Fact Sheet (SWE)'!AA12="","",'SEK Fact Sheet (SWE)'!AA12)</f>
        <v>91</v>
      </c>
    </row>
    <row r="13" spans="2:27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  <c r="AA13" s="22">
        <f>IF('SEK Fact Sheet (SWE)'!AA13="","",'SEK Fact Sheet (SWE)'!AA13)</f>
        <v>99.285524199999998</v>
      </c>
    </row>
    <row r="14" spans="2:27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  <c r="AA14" s="26">
        <f>IF('SEK Fact Sheet (SWE)'!AA14="","",'SEK Fact Sheet (SWE)'!AA14)</f>
        <v>-7.0063694267515922E-2</v>
      </c>
    </row>
    <row r="15" spans="2:27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  <c r="AA15" s="29">
        <f>IF('SEK Fact Sheet (SWE)'!AA15="","",'SEK Fact Sheet (SWE)'!AA15)</f>
        <v>542.91309999999999</v>
      </c>
    </row>
    <row r="16" spans="2:27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</row>
    <row r="17" spans="2:27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</row>
    <row r="18" spans="2:27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  <c r="AA18" s="40">
        <f>IF('SEK Fact Sheet (SWE)'!AA18="","",'SEK Fact Sheet (SWE)'!AA18)</f>
        <v>116.8</v>
      </c>
    </row>
    <row r="19" spans="2:27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  <c r="AA19" s="46">
        <f>IF('SEK Fact Sheet (SWE)'!AA19="","",'SEK Fact Sheet (SWE)'!AA19)</f>
        <v>-15</v>
      </c>
    </row>
    <row r="20" spans="2:27" ht="6.75" customHeight="1" x14ac:dyDescent="0.15"/>
    <row r="21" spans="2:27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2:27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2:27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  <c r="AA24" s="5" t="str">
        <f>IF('SEK Fact Sheet (SWE)'!AA24="","",'SEK Fact Sheet (SWE)'!AA24)</f>
        <v>2021</v>
      </c>
    </row>
    <row r="25" spans="2:27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  <c r="AA25" s="7" t="str">
        <f>IF('SEK Fact Sheet (SWE)'!AA25="","",'SEK Fact Sheet (SWE)'!AA25)</f>
        <v>Q1</v>
      </c>
    </row>
    <row r="26" spans="2:27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  <c r="AA26" s="32">
        <f>IF('SEK Fact Sheet (SWE)'!AA26="","",'SEK Fact Sheet (SWE)'!AA26)</f>
        <v>34</v>
      </c>
    </row>
    <row r="27" spans="2:27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  <c r="AA27" s="34">
        <f>IF('SEK Fact Sheet (SWE)'!AA27="","",'SEK Fact Sheet (SWE)'!AA27)</f>
        <v>54</v>
      </c>
    </row>
    <row r="28" spans="2:27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  <c r="AA28" s="36">
        <f>IF('SEK Fact Sheet (SWE)'!AA28="","",'SEK Fact Sheet (SWE)'!AA28)</f>
        <v>88</v>
      </c>
    </row>
    <row r="29" spans="2:27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  <c r="AA29" s="32">
        <f>IF('SEK Fact Sheet (SWE)'!AA29="","",'SEK Fact Sheet (SWE)'!AA29)</f>
        <v>-13</v>
      </c>
    </row>
    <row r="30" spans="2:27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  <c r="AA30" s="34">
        <f>IF('SEK Fact Sheet (SWE)'!AA30="","",'SEK Fact Sheet (SWE)'!AA30)</f>
        <v>-101</v>
      </c>
    </row>
    <row r="31" spans="2:27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  <c r="AA31" s="36">
        <f>IF('SEK Fact Sheet (SWE)'!AA31="","",'SEK Fact Sheet (SWE)'!AA31)</f>
        <v>-26</v>
      </c>
    </row>
    <row r="32" spans="2:27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  <c r="AA32" s="26">
        <f>IF('SEK Fact Sheet (SWE)'!AA32="","",'SEK Fact Sheet (SWE)'!AA32)</f>
        <v>-0.29545454545454547</v>
      </c>
    </row>
    <row r="33" spans="2:27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  <c r="AA33" s="29">
        <f>IF('SEK Fact Sheet (SWE)'!AA33="","",'SEK Fact Sheet (SWE)'!AA33)</f>
        <v>207.91309999999999</v>
      </c>
    </row>
    <row r="34" spans="2:27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  <c r="AA34" s="9" t="str">
        <f>IF('SEK Fact Sheet (SWE)'!AA34="","",'SEK Fact Sheet (SWE)'!AA34)</f>
        <v/>
      </c>
    </row>
    <row r="35" spans="2:27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  <c r="AA35" s="38" t="str">
        <f>IF('SEK Fact Sheet (SWE)'!AA35="","",'SEK Fact Sheet (SWE)'!AA35)</f>
        <v/>
      </c>
    </row>
    <row r="36" spans="2:27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  <c r="AA36" s="40">
        <f>IF('SEK Fact Sheet (SWE)'!AA36="","",'SEK Fact Sheet (SWE)'!AA36)</f>
        <v>6.2</v>
      </c>
    </row>
    <row r="37" spans="2:27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  <c r="AA37" s="43">
        <f>IF('SEK Fact Sheet (SWE)'!AA37="","",'SEK Fact Sheet (SWE)'!AA37)</f>
        <v>4.2</v>
      </c>
    </row>
    <row r="38" spans="2:27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  <c r="AA38" s="43">
        <f>IF('SEK Fact Sheet (SWE)'!AA38="","",'SEK Fact Sheet (SWE)'!AA38)</f>
        <v>2</v>
      </c>
    </row>
    <row r="39" spans="2:27" ht="6.75" customHeight="1" x14ac:dyDescent="0.15"/>
    <row r="40" spans="2:27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2:27" x14ac:dyDescent="0.15">
      <c r="B41" s="27"/>
    </row>
    <row r="43" spans="2:27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</row>
    <row r="44" spans="2:27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  <c r="AA44" s="5" t="str">
        <f>IF('SEK Fact Sheet (SWE)'!AA44="","",'SEK Fact Sheet (SWE)'!AA44)</f>
        <v>2021</v>
      </c>
    </row>
    <row r="45" spans="2:27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  <c r="AA45" s="7" t="str">
        <f>IF('SEK Fact Sheet (SWE)'!AA45="","",'SEK Fact Sheet (SWE)'!AA45)</f>
        <v>Q1</v>
      </c>
    </row>
    <row r="46" spans="2:27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  <c r="AA46" s="32">
        <f>IF('SEK Fact Sheet (SWE)'!AA46="","",'SEK Fact Sheet (SWE)'!AA46)</f>
        <v>0</v>
      </c>
    </row>
    <row r="47" spans="2:27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  <c r="AA47" s="34">
        <f>IF('SEK Fact Sheet (SWE)'!AA47="","",'SEK Fact Sheet (SWE)'!AA47)</f>
        <v>29</v>
      </c>
    </row>
    <row r="48" spans="2:27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  <c r="AA48" s="36">
        <f>IF('SEK Fact Sheet (SWE)'!AA48="","",'SEK Fact Sheet (SWE)'!AA48)</f>
        <v>29</v>
      </c>
    </row>
    <row r="49" spans="2:27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  <c r="AA49" s="32">
        <f>IF('SEK Fact Sheet (SWE)'!AA49="","",'SEK Fact Sheet (SWE)'!AA49)</f>
        <v>-1</v>
      </c>
    </row>
    <row r="50" spans="2:27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  <c r="AA50" s="34">
        <f>IF('SEK Fact Sheet (SWE)'!AA50="","",'SEK Fact Sheet (SWE)'!AA50)</f>
        <v>-43</v>
      </c>
    </row>
    <row r="51" spans="2:27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  <c r="AA51" s="36">
        <f>IF('SEK Fact Sheet (SWE)'!AA51="","",'SEK Fact Sheet (SWE)'!AA51)</f>
        <v>-15</v>
      </c>
    </row>
    <row r="52" spans="2:27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  <c r="AA52" s="26">
        <f>IF('SEK Fact Sheet (SWE)'!AA52="","",'SEK Fact Sheet (SWE)'!AA52)</f>
        <v>-0.51724137931034486</v>
      </c>
    </row>
    <row r="53" spans="2:27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  <c r="AA53" s="29">
        <f>IF('SEK Fact Sheet (SWE)'!AA53="","",'SEK Fact Sheet (SWE)'!AA53)</f>
        <v>61</v>
      </c>
    </row>
    <row r="54" spans="2:27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  <c r="AA54" s="9" t="str">
        <f>IF('SEK Fact Sheet (SWE)'!AA54="","",'SEK Fact Sheet (SWE)'!AA54)</f>
        <v/>
      </c>
    </row>
    <row r="55" spans="2:27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  <c r="AA55" s="38" t="str">
        <f>IF('SEK Fact Sheet (SWE)'!AA55="","",'SEK Fact Sheet (SWE)'!AA55)</f>
        <v/>
      </c>
    </row>
    <row r="56" spans="2:27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  <c r="AA56" s="40">
        <f>IF('SEK Fact Sheet (SWE)'!AA56="","",'SEK Fact Sheet (SWE)'!AA56)</f>
        <v>8.4</v>
      </c>
    </row>
    <row r="57" spans="2:27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  <c r="AA57" s="46">
        <f>IF('SEK Fact Sheet (SWE)'!AA57="","",'SEK Fact Sheet (SWE)'!AA57)</f>
        <v>-5.2</v>
      </c>
    </row>
    <row r="58" spans="2:27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  <c r="AA58" s="46">
        <f>IF('SEK Fact Sheet (SWE)'!AA58="","",'SEK Fact Sheet (SWE)'!AA58)</f>
        <v>0</v>
      </c>
    </row>
    <row r="59" spans="2:27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  <c r="AA59" s="46">
        <f>IF('SEK Fact Sheet (SWE)'!AA59="","",'SEK Fact Sheet (SWE)'!AA59)</f>
        <v>0</v>
      </c>
    </row>
    <row r="60" spans="2:27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  <c r="AA60" s="46">
        <f>IF('SEK Fact Sheet (SWE)'!AA60="","",'SEK Fact Sheet (SWE)'!AA60)</f>
        <v>8.4</v>
      </c>
    </row>
    <row r="61" spans="2:27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  <c r="AA61" s="46">
        <f>IF('SEK Fact Sheet (SWE)'!AA61="","",'SEK Fact Sheet (SWE)'!AA61)</f>
        <v>-5.2</v>
      </c>
    </row>
    <row r="62" spans="2:27" ht="6.75" customHeight="1" x14ac:dyDescent="0.15"/>
    <row r="63" spans="2:27" x14ac:dyDescent="0.15">
      <c r="B63" s="27" t="s">
        <v>15</v>
      </c>
    </row>
    <row r="64" spans="2:27" x14ac:dyDescent="0.15">
      <c r="B64" s="27"/>
    </row>
    <row r="66" spans="2:27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2:27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  <c r="AA67" s="5" t="str">
        <f>IF('SEK Fact Sheet (SWE)'!AA67="","",'SEK Fact Sheet (SWE)'!AA67)</f>
        <v>2021</v>
      </c>
    </row>
    <row r="68" spans="2:27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  <c r="AA68" s="7" t="str">
        <f>IF('SEK Fact Sheet (SWE)'!AA68="","",'SEK Fact Sheet (SWE)'!AA68)</f>
        <v>Q1</v>
      </c>
    </row>
    <row r="69" spans="2:27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  <c r="AA69" s="32">
        <f>IF('SEK Fact Sheet (SWE)'!AA69="","",'SEK Fact Sheet (SWE)'!AA69)</f>
        <v>161</v>
      </c>
    </row>
    <row r="70" spans="2:27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  <c r="AA70" s="34">
        <f>IF('SEK Fact Sheet (SWE)'!AA70="","",'SEK Fact Sheet (SWE)'!AA70)</f>
        <v>54</v>
      </c>
    </row>
    <row r="71" spans="2:27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  <c r="AA71" s="36">
        <f>IF('SEK Fact Sheet (SWE)'!AA71="","",'SEK Fact Sheet (SWE)'!AA71)</f>
        <v>199</v>
      </c>
    </row>
    <row r="72" spans="2:27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  <c r="AA72" s="32">
        <f>IF('SEK Fact Sheet (SWE)'!AA72="","",'SEK Fact Sheet (SWE)'!AA72)</f>
        <v>-30</v>
      </c>
    </row>
    <row r="73" spans="2:27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  <c r="AA73" s="34">
        <f>IF('SEK Fact Sheet (SWE)'!AA73="","",'SEK Fact Sheet (SWE)'!AA73)</f>
        <v>-140</v>
      </c>
    </row>
    <row r="74" spans="2:27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  <c r="AA74" s="36">
        <f>IF('SEK Fact Sheet (SWE)'!AA74="","",'SEK Fact Sheet (SWE)'!AA74)</f>
        <v>28</v>
      </c>
    </row>
    <row r="75" spans="2:27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  <c r="AA75" s="26">
        <f>IF('SEK Fact Sheet (SWE)'!AA75="","",'SEK Fact Sheet (SWE)'!AA75)</f>
        <v>0.1407035175879397</v>
      </c>
    </row>
    <row r="76" spans="2:27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  <c r="AA76" s="29">
        <f>IF('SEK Fact Sheet (SWE)'!AA76="","",'SEK Fact Sheet (SWE)'!AA76)</f>
        <v>257</v>
      </c>
    </row>
    <row r="77" spans="2:27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  <c r="AA77" s="9" t="str">
        <f>IF('SEK Fact Sheet (SWE)'!AA77="","",'SEK Fact Sheet (SWE)'!AA77)</f>
        <v/>
      </c>
    </row>
    <row r="78" spans="2:27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  <c r="AA78" s="38" t="str">
        <f>IF('SEK Fact Sheet (SWE)'!AA78="","",'SEK Fact Sheet (SWE)'!AA78)</f>
        <v/>
      </c>
    </row>
    <row r="79" spans="2:27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  <c r="AA79" s="40">
        <f>IF('SEK Fact Sheet (SWE)'!AA79="","",'SEK Fact Sheet (SWE)'!AA79)</f>
        <v>108.5</v>
      </c>
    </row>
    <row r="80" spans="2:27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  <c r="AA80" s="46">
        <f>IF('SEK Fact Sheet (SWE)'!AA80="","",'SEK Fact Sheet (SWE)'!AA80)</f>
        <v>-9.8000000000000007</v>
      </c>
    </row>
    <row r="81" spans="2:27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  <c r="AA81" s="46">
        <f>IF('SEK Fact Sheet (SWE)'!AA81="","",'SEK Fact Sheet (SWE)'!AA81)</f>
        <v>73.900000000000006</v>
      </c>
    </row>
    <row r="82" spans="2:27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  <c r="AA82" s="46">
        <f>IF('SEK Fact Sheet (SWE)'!AA82="","",'SEK Fact Sheet (SWE)'!AA82)</f>
        <v>2.9</v>
      </c>
    </row>
    <row r="83" spans="2:27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  <c r="AA83" s="46">
        <f>IF('SEK Fact Sheet (SWE)'!AA83="","",'SEK Fact Sheet (SWE)'!AA83)</f>
        <v>34.6</v>
      </c>
    </row>
    <row r="84" spans="2:27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  <c r="AA84" s="46">
        <f>IF('SEK Fact Sheet (SWE)'!AA84="","",'SEK Fact Sheet (SWE)'!AA84)</f>
        <v>-12.7</v>
      </c>
    </row>
    <row r="85" spans="2:27" ht="6.75" customHeight="1" x14ac:dyDescent="0.15"/>
    <row r="86" spans="2:27" x14ac:dyDescent="0.15">
      <c r="B86" s="27" t="s">
        <v>15</v>
      </c>
    </row>
    <row r="87" spans="2:27" x14ac:dyDescent="0.15">
      <c r="B87" s="27"/>
    </row>
    <row r="89" spans="2:27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  <c r="V89" s="31"/>
      <c r="X89" s="31"/>
      <c r="Z89" s="31"/>
    </row>
    <row r="90" spans="2:27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  <c r="V90" s="31"/>
      <c r="X90" s="31"/>
      <c r="Z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F8" sqref="F8"/>
    </sheetView>
  </sheetViews>
  <sheetFormatPr defaultColWidth="16" defaultRowHeight="9" x14ac:dyDescent="0.15"/>
  <cols>
    <col min="1" max="1" width="68" style="63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65" t="s">
        <v>85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66" t="s">
        <v>65</v>
      </c>
      <c r="B5" s="67"/>
      <c r="C5" s="68" t="s">
        <v>66</v>
      </c>
      <c r="D5" s="68" t="s">
        <v>67</v>
      </c>
      <c r="E5" s="68" t="s">
        <v>68</v>
      </c>
      <c r="F5" s="68" t="s">
        <v>69</v>
      </c>
      <c r="G5" s="68" t="s">
        <v>70</v>
      </c>
      <c r="H5" s="68" t="s">
        <v>71</v>
      </c>
      <c r="I5" s="68" t="s">
        <v>72</v>
      </c>
      <c r="J5" s="68" t="s">
        <v>73</v>
      </c>
      <c r="K5" s="68" t="s">
        <v>74</v>
      </c>
    </row>
    <row r="6" spans="1:11" ht="15.75" x14ac:dyDescent="0.1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</row>
    <row r="7" spans="1:11" ht="126" x14ac:dyDescent="0.15">
      <c r="A7" s="70" t="s">
        <v>75</v>
      </c>
      <c r="B7" s="71"/>
      <c r="C7" s="72" t="s">
        <v>76</v>
      </c>
      <c r="D7" s="72" t="s">
        <v>77</v>
      </c>
      <c r="E7" s="73" t="s">
        <v>87</v>
      </c>
      <c r="F7" s="73" t="s">
        <v>88</v>
      </c>
      <c r="G7" s="73" t="s">
        <v>78</v>
      </c>
      <c r="H7" s="73" t="s">
        <v>89</v>
      </c>
      <c r="I7" s="73" t="s">
        <v>90</v>
      </c>
      <c r="J7" s="73" t="s">
        <v>91</v>
      </c>
      <c r="K7" s="73" t="s">
        <v>92</v>
      </c>
    </row>
    <row r="8" spans="1:11" ht="110.25" x14ac:dyDescent="0.15">
      <c r="A8" s="74" t="s">
        <v>79</v>
      </c>
      <c r="B8" s="75"/>
      <c r="C8" s="76" t="s">
        <v>76</v>
      </c>
      <c r="D8" s="76" t="s">
        <v>93</v>
      </c>
      <c r="E8" s="76" t="s">
        <v>94</v>
      </c>
      <c r="F8" s="76" t="s">
        <v>95</v>
      </c>
      <c r="G8" s="77" t="s">
        <v>80</v>
      </c>
      <c r="H8" s="77" t="s">
        <v>96</v>
      </c>
      <c r="I8" s="77" t="s">
        <v>90</v>
      </c>
      <c r="J8" s="77" t="s">
        <v>97</v>
      </c>
      <c r="K8" s="77" t="s">
        <v>98</v>
      </c>
    </row>
    <row r="9" spans="1:11" ht="110.25" x14ac:dyDescent="0.15">
      <c r="A9" s="70" t="s">
        <v>81</v>
      </c>
      <c r="B9" s="71"/>
      <c r="C9" s="72" t="s">
        <v>76</v>
      </c>
      <c r="D9" s="72" t="s">
        <v>77</v>
      </c>
      <c r="E9" s="73" t="s">
        <v>99</v>
      </c>
      <c r="F9" s="73" t="s">
        <v>100</v>
      </c>
      <c r="G9" s="73" t="s">
        <v>80</v>
      </c>
      <c r="H9" s="73" t="s">
        <v>89</v>
      </c>
      <c r="I9" s="73" t="s">
        <v>90</v>
      </c>
      <c r="J9" s="73" t="s">
        <v>101</v>
      </c>
      <c r="K9" s="73" t="s">
        <v>98</v>
      </c>
    </row>
    <row r="10" spans="1:11" ht="110.25" x14ac:dyDescent="0.15">
      <c r="A10" s="74" t="s">
        <v>82</v>
      </c>
      <c r="B10" s="75"/>
      <c r="C10" s="76" t="s">
        <v>76</v>
      </c>
      <c r="D10" s="76" t="s">
        <v>93</v>
      </c>
      <c r="E10" s="76" t="s">
        <v>94</v>
      </c>
      <c r="F10" s="76" t="s">
        <v>95</v>
      </c>
      <c r="G10" s="77" t="s">
        <v>78</v>
      </c>
      <c r="H10" s="77" t="s">
        <v>102</v>
      </c>
      <c r="I10" s="77" t="s">
        <v>90</v>
      </c>
      <c r="J10" s="77" t="s">
        <v>103</v>
      </c>
      <c r="K10" s="77" t="s">
        <v>98</v>
      </c>
    </row>
    <row r="11" spans="1:11" ht="110.25" x14ac:dyDescent="0.15">
      <c r="A11" s="70" t="s">
        <v>83</v>
      </c>
      <c r="B11" s="71"/>
      <c r="C11" s="72" t="s">
        <v>76</v>
      </c>
      <c r="D11" s="72" t="s">
        <v>77</v>
      </c>
      <c r="E11" s="73" t="s">
        <v>104</v>
      </c>
      <c r="F11" s="73" t="s">
        <v>105</v>
      </c>
      <c r="G11" s="73" t="s">
        <v>80</v>
      </c>
      <c r="H11" s="73" t="s">
        <v>77</v>
      </c>
      <c r="I11" s="73" t="s">
        <v>90</v>
      </c>
      <c r="J11" s="73" t="s">
        <v>106</v>
      </c>
      <c r="K11" s="73" t="s">
        <v>107</v>
      </c>
    </row>
    <row r="12" spans="1:11" ht="110.25" x14ac:dyDescent="0.15">
      <c r="A12" s="74" t="s">
        <v>84</v>
      </c>
      <c r="B12" s="75"/>
      <c r="C12" s="76" t="s">
        <v>76</v>
      </c>
      <c r="D12" s="76" t="s">
        <v>76</v>
      </c>
      <c r="E12" s="76" t="s">
        <v>108</v>
      </c>
      <c r="F12" s="76" t="s">
        <v>105</v>
      </c>
      <c r="G12" s="77" t="s">
        <v>80</v>
      </c>
      <c r="H12" s="77" t="s">
        <v>77</v>
      </c>
      <c r="I12" s="77" t="s">
        <v>90</v>
      </c>
      <c r="J12" s="77" t="s">
        <v>109</v>
      </c>
      <c r="K12" s="7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Sarraf, Mazdak</cp:lastModifiedBy>
  <dcterms:created xsi:type="dcterms:W3CDTF">2015-05-11T08:17:03Z</dcterms:created>
  <dcterms:modified xsi:type="dcterms:W3CDTF">2021-05-12T09:37:06Z</dcterms:modified>
</cp:coreProperties>
</file>