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M:\Group Finance\1. Actual\2022\03 Mar\Kvartalsrapport\Underlag\"/>
    </mc:Choice>
  </mc:AlternateContent>
  <xr:revisionPtr revIDLastSave="0" documentId="13_ncr:1_{304CE3E8-DA3B-4100-944D-03C8B800086B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EK Fact Sheet (SWE)" sheetId="2" r:id="rId1"/>
    <sheet name="SEK Fact Sheet (ENG)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DatumKort_0">[4]Admin!$I$15</definedName>
    <definedName name="NuvDatumÅr_0">[4]Admin!$G$17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NuvÅr_0">[4]Admin!$D$2</definedName>
    <definedName name="NuvÅr_1">[4]Admin!$D$3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97" i="1" l="1"/>
  <c r="AD96" i="1"/>
  <c r="AD95" i="1"/>
  <c r="AD94" i="1"/>
  <c r="AD93" i="1"/>
  <c r="AD92" i="1"/>
  <c r="AD91" i="1"/>
  <c r="AD90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19" i="1"/>
  <c r="AD18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C97" i="1"/>
  <c r="AC96" i="1"/>
  <c r="AC95" i="1"/>
  <c r="AC94" i="1"/>
  <c r="AC93" i="1"/>
  <c r="AC92" i="1"/>
  <c r="AC91" i="1"/>
  <c r="AC90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19" i="1"/>
  <c r="AC18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B97" i="1"/>
  <c r="AB96" i="1"/>
  <c r="AB95" i="1"/>
  <c r="AB94" i="1"/>
  <c r="AB93" i="1"/>
  <c r="AB92" i="1"/>
  <c r="AB91" i="1"/>
  <c r="AB90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19" i="1"/>
  <c r="AB18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5" i="2"/>
  <c r="K95" i="1" s="1"/>
  <c r="J95" i="2"/>
  <c r="J95" i="1" s="1"/>
  <c r="I95" i="2"/>
  <c r="I95" i="1" s="1"/>
  <c r="H95" i="2"/>
  <c r="H95" i="1" s="1"/>
  <c r="G95" i="2"/>
  <c r="G95" i="1" s="1"/>
  <c r="F95" i="2"/>
  <c r="F95" i="1" s="1"/>
  <c r="E95" i="2"/>
  <c r="E95" i="1" s="1"/>
  <c r="D95" i="2"/>
  <c r="D95" i="1" s="1"/>
  <c r="C95" i="2"/>
  <c r="C95" i="1" s="1"/>
  <c r="K94" i="2"/>
  <c r="K94" i="1" s="1"/>
  <c r="J94" i="2"/>
  <c r="J94" i="1" s="1"/>
  <c r="I94" i="2"/>
  <c r="I94" i="1" s="1"/>
  <c r="H94" i="2"/>
  <c r="H94" i="1" s="1"/>
  <c r="G94" i="2"/>
  <c r="G94" i="1" s="1"/>
  <c r="F94" i="2"/>
  <c r="F94" i="1" s="1"/>
  <c r="E94" i="2"/>
  <c r="E94" i="1" s="1"/>
  <c r="D94" i="2"/>
  <c r="D94" i="1" s="1"/>
  <c r="C94" i="2"/>
  <c r="C94" i="1" s="1"/>
  <c r="K93" i="2"/>
  <c r="K93" i="1" s="1"/>
  <c r="J93" i="2"/>
  <c r="J93" i="1" s="1"/>
  <c r="I93" i="2"/>
  <c r="I93" i="1" s="1"/>
  <c r="H93" i="2"/>
  <c r="H93" i="1" s="1"/>
  <c r="G93" i="2"/>
  <c r="G93" i="1" s="1"/>
  <c r="F93" i="2"/>
  <c r="F93" i="1" s="1"/>
  <c r="E93" i="2"/>
  <c r="E93" i="1" s="1"/>
  <c r="D93" i="2"/>
  <c r="D93" i="1" s="1"/>
  <c r="C93" i="2"/>
  <c r="C93" i="1" s="1"/>
  <c r="K92" i="2"/>
  <c r="K92" i="1" s="1"/>
  <c r="J92" i="2"/>
  <c r="J92" i="1" s="1"/>
  <c r="I92" i="2"/>
  <c r="I92" i="1" s="1"/>
  <c r="H92" i="2"/>
  <c r="H92" i="1" s="1"/>
  <c r="G92" i="2"/>
  <c r="G92" i="1" s="1"/>
  <c r="F92" i="2"/>
  <c r="F92" i="1" s="1"/>
  <c r="E92" i="2"/>
  <c r="E92" i="1" s="1"/>
  <c r="D92" i="2"/>
  <c r="D92" i="1" s="1"/>
  <c r="C92" i="2"/>
  <c r="C92" i="1" s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19" i="1"/>
  <c r="AA18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Z84" i="1" l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19" i="1"/>
  <c r="Z18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Y84" i="1" l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19" i="1"/>
  <c r="Y18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84" i="1" l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19" i="1"/>
  <c r="X18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W84" i="1" l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19" i="1"/>
  <c r="W18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9" i="1"/>
  <c r="V18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<sst xmlns="http://schemas.openxmlformats.org/spreadsheetml/2006/main" count="439" uniqueCount="75">
  <si>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</si>
  <si>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</si>
  <si>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</si>
  <si>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</si>
  <si>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</si>
  <si>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</si>
  <si>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</si>
  <si>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</si>
  <si>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</si>
  <si>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</si>
  <si>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</si>
  <si>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</si>
  <si>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</si>
  <si>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</si>
  <si>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</si>
  <si>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</si>
  <si>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</si>
  <si>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</si>
  <si>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</si>
  <si>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</si>
  <si>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</si>
  <si>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</si>
  <si>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</si>
  <si>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</si>
  <si>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</si>
  <si>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</si>
  <si>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</si>
  <si>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</si>
  <si>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</si>
  <si>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</si>
  <si>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</si>
  <si>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</si>
  <si>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</si>
  <si>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</si>
  <si>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</si>
  <si>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</si>
  <si>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</si>
  <si>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</si>
  <si>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</si>
  <si>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</si>
  <si>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</si>
  <si>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</si>
  <si>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</si>
  <si>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</si>
  <si>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</si>
  <si>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</si>
  <si>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</si>
  <si>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</si>
  <si>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</si>
  <si>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</si>
  <si>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</si>
  <si>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</si>
  <si>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</si>
  <si>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</si>
  <si>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</si>
  <si>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</si>
  <si>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</si>
  <si>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</si>
  <si>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</si>
  <si>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</si>
  <si>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</si>
  <si>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</si>
  <si>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</si>
  <si>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</si>
  <si>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</si>
  <si>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2020</t>
  </si>
  <si>
    <t>2021</t>
  </si>
  <si>
    <t/>
  </si>
  <si>
    <t>PRINCIPAL INVESTMENTS</t>
  </si>
  <si>
    <t>2022</t>
  </si>
  <si>
    <t>EQUITY, HEDGE AND FIXED INCOME FUNDS IFRS FIGURES</t>
  </si>
  <si>
    <t>GROUP IFRS FIGURES</t>
  </si>
  <si>
    <t>CORPORATE FINANCE IFRS FIGURES</t>
  </si>
  <si>
    <t>PROPERTY INVESTMENT MANAGEMENT IFRS FIGURES</t>
  </si>
  <si>
    <t>PRINCIPAL INVESTMENTS IFRS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</si>
</sst>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3" fillId="8" borderId="0" xfId="0" applyFont="1" applyFill="1">
      <alignment vertical="top"/>
    </xf>
    <xf numFmtId="0" fontId="4" fillId="8" borderId="0" xfId="0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e/1.%20Actual/2021/06%20Jun/Kvartalsrapport/Siffror%20i%20SEK%20till%20kvartalsrapport%20Q2%202021_Aaro_l&#228;nkade%20Ver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Financial item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Aaro länk_Group"/>
      <sheetName val="Avstäm EK per segment"/>
      <sheetName val="BR per verksamhetsgren"/>
      <sheetName val="Aaro länk_LEGAL"/>
      <sheetName val="Aaro länk_MB"/>
      <sheetName val="Fin instrument"/>
      <sheetName val="Aaro länk fin instrum"/>
      <sheetName val="Avstämn IB-UB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Not 1 RR per verksamhetsgrNY(L)"/>
      <sheetName val="Not 1 Historisk RR per Verk"/>
      <sheetName val="Not 2 BR per verksamhetsgr (L)"/>
      <sheetName val="Not 2 Historisk BR per Verk"/>
      <sheetName val="Not 2 Historisk BR per Verk (T)"/>
      <sheetName val="RR - Rev.utskott"/>
      <sheetName val="BR - Rev.utskott"/>
      <sheetName val="KF - Rev.utskott"/>
      <sheetName val="EK - Rev.utskott"/>
      <sheetName val="Not 3 Egna investeringar (2)"/>
      <sheetName val="Not 3 Egna investeringar"/>
      <sheetName val="Not 3 Principal Investments OLD"/>
      <sheetName val="NOT 3 Låneport sammandrag (L)"/>
      <sheetName val="NOT 3 Låneport kassaflöde (L)"/>
      <sheetName val="NOT 3 Låneport kassaflöde (L)NY"/>
      <sheetName val="NOT 4 Kort &amp; Långa placer (L)"/>
      <sheetName val="NOT 5 Finansiella instrum (L)"/>
      <sheetName val="NOT 6 Ställda säkerheter"/>
      <sheetName val="NOT 7 Immateriella tillg. (L)"/>
      <sheetName val="NOT 7 Upplysning förvärv (L)"/>
      <sheetName val="NOT 9 Kapitaltäckning (L)"/>
      <sheetName val="Moderbolag - RR &amp; BR (L)"/>
      <sheetName val="Diagram Oms&amp;Res (SEK)"/>
      <sheetName val="Diagram Oms&amp;Res (EUR)"/>
      <sheetName val="Diagram Trans.Vol"/>
      <sheetName val="Diagram Förvalt.Vol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Principal Investments"/>
      <sheetName val="Group - Graphs"/>
      <sheetName val="PIM - Graphs (OLD)"/>
      <sheetName val="PIM - Graphs"/>
      <sheetName val="Corp - Graphs"/>
      <sheetName val="Prin Invest - Graphs"/>
      <sheetName val="Equity Hedge - Graphs"/>
      <sheetName val="Banking - Graphs"/>
      <sheetName val="AUM (Print)"/>
      <sheetName val="AUM Q (3)"/>
      <sheetName val="AUM Q (2)"/>
      <sheetName val="AUM Q"/>
      <sheetName val="Fact Sheet"/>
      <sheetName val="Retrieve Q trend"/>
      <sheetName val="Retrieve Month trend"/>
      <sheetName val="&quot;One-Pager&quot;"/>
      <sheetName val="Aarolänk"/>
      <sheetName val="Corporate Presentation"/>
      <sheetName val="Not 1 Historisk RR per Verk (L)"/>
      <sheetName val="Nyckelta - Räntabilitet"/>
      <sheetName val="Presentation Tables"/>
      <sheetName val="Retrieve data"/>
      <sheetName val="Verk.gren - RR i samman 2 (L)"/>
      <sheetName val="Årsredovisning"/>
      <sheetName val="Sheet1"/>
      <sheetName val="Cash Flow"/>
      <sheetName val="Banking AARO"/>
      <sheetName val="XL2PPT"/>
      <sheetName val="First Page table (L)"/>
      <sheetName val="AARO Converter"/>
      <sheetName val="Graph Analasys"/>
      <sheetName val="Ordlista tabeller"/>
      <sheetName val="Aktien"/>
      <sheetName val="Trans Vol (Print)"/>
      <sheetName val="Date"/>
      <sheetName val="Siffror i text"/>
      <sheetName val="Instrux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136">
          <cell r="IK136">
            <v>0</v>
          </cell>
          <cell r="IL136">
            <v>0</v>
          </cell>
          <cell r="IM136">
            <v>0</v>
          </cell>
          <cell r="IN136">
            <v>0</v>
          </cell>
          <cell r="IO136">
            <v>0</v>
          </cell>
          <cell r="IP136">
            <v>0</v>
          </cell>
          <cell r="IQ136">
            <v>0</v>
          </cell>
          <cell r="IR136">
            <v>0</v>
          </cell>
          <cell r="IS136">
            <v>0</v>
          </cell>
        </row>
        <row r="138">
          <cell r="IK138">
            <v>0</v>
          </cell>
          <cell r="IL138">
            <v>0</v>
          </cell>
          <cell r="IM138">
            <v>0</v>
          </cell>
          <cell r="IN138">
            <v>0</v>
          </cell>
          <cell r="IO138">
            <v>0</v>
          </cell>
          <cell r="IP138">
            <v>0</v>
          </cell>
          <cell r="IQ138">
            <v>0</v>
          </cell>
          <cell r="IR138">
            <v>0</v>
          </cell>
          <cell r="IS138">
            <v>0</v>
          </cell>
        </row>
        <row r="139">
          <cell r="IK139">
            <v>0</v>
          </cell>
          <cell r="IL139">
            <v>0</v>
          </cell>
          <cell r="IM139">
            <v>0</v>
          </cell>
          <cell r="IN139">
            <v>0</v>
          </cell>
          <cell r="IO139">
            <v>0</v>
          </cell>
          <cell r="IP139">
            <v>0</v>
          </cell>
          <cell r="IQ139">
            <v>0</v>
          </cell>
          <cell r="IR139">
            <v>0</v>
          </cell>
          <cell r="IS139">
            <v>0</v>
          </cell>
        </row>
        <row r="140">
          <cell r="IK140">
            <v>0</v>
          </cell>
          <cell r="IL140">
            <v>0</v>
          </cell>
          <cell r="IM140">
            <v>0</v>
          </cell>
          <cell r="IN140">
            <v>0</v>
          </cell>
          <cell r="IO140">
            <v>0</v>
          </cell>
          <cell r="IP140">
            <v>0</v>
          </cell>
          <cell r="IQ140">
            <v>0</v>
          </cell>
          <cell r="IR140">
            <v>0</v>
          </cell>
          <cell r="IS140">
            <v>0</v>
          </cell>
        </row>
        <row r="141">
          <cell r="IK141">
            <v>0</v>
          </cell>
          <cell r="IL141">
            <v>0</v>
          </cell>
          <cell r="IM141">
            <v>0</v>
          </cell>
          <cell r="IN141">
            <v>0</v>
          </cell>
          <cell r="IO141">
            <v>0</v>
          </cell>
          <cell r="IP141">
            <v>0</v>
          </cell>
          <cell r="IQ141">
            <v>0</v>
          </cell>
          <cell r="IR141">
            <v>0</v>
          </cell>
          <cell r="IS141">
            <v>0</v>
          </cell>
        </row>
        <row r="142">
          <cell r="IK142">
            <v>0</v>
          </cell>
          <cell r="IL142">
            <v>0</v>
          </cell>
          <cell r="IM142">
            <v>0</v>
          </cell>
          <cell r="IN142">
            <v>0</v>
          </cell>
          <cell r="IO142">
            <v>0</v>
          </cell>
          <cell r="IP142">
            <v>0</v>
          </cell>
          <cell r="IQ142">
            <v>0</v>
          </cell>
          <cell r="IR142">
            <v>0</v>
          </cell>
          <cell r="IS142">
            <v>0</v>
          </cell>
        </row>
        <row r="149">
          <cell r="IK149">
            <v>0</v>
          </cell>
          <cell r="IL149">
            <v>0</v>
          </cell>
          <cell r="IM149">
            <v>0</v>
          </cell>
          <cell r="IN149">
            <v>0</v>
          </cell>
          <cell r="IO149">
            <v>0</v>
          </cell>
          <cell r="IP149">
            <v>0</v>
          </cell>
          <cell r="IQ149">
            <v>0</v>
          </cell>
          <cell r="IR149">
            <v>0</v>
          </cell>
          <cell r="IS149">
            <v>0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2:AE99"/>
  <sheetViews>
    <sheetView tabSelected="1" zoomScale="55" zoomScaleNormal="55" workbookViewId="0">
      <selection activeCell="AF41" sqref="AF41"/>
    </sheetView>
  </sheetViews>
  <sheetFormatPr defaultColWidth="9.59765625"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21" width="18.59765625" style="58" customWidth="1"/>
    <col min="22" max="22" width="19.796875" style="58" customWidth="1"/>
    <col min="23" max="23" width="18.59765625" style="58" customWidth="1"/>
    <col min="24" max="24" width="19.796875" style="58" customWidth="1"/>
    <col min="25" max="25" width="18.59765625" style="58" customWidth="1"/>
    <col min="26" max="26" width="19.796875" style="58" customWidth="1"/>
    <col min="27" max="27" width="18.59765625" style="58" customWidth="1"/>
    <col min="28" max="28" width="19.796875" style="58" customWidth="1"/>
    <col min="29" max="29" width="18.59765625" style="58" customWidth="1"/>
    <col min="30" max="31" width="19.796875" style="58" customWidth="1"/>
    <col min="32" max="16384" width="9.59765625" style="57"/>
  </cols>
  <sheetData>
    <row r="2" spans="2:31" s="56" customFormat="1" x14ac:dyDescent="0.15">
      <c r="B2" s="49" t="s">
        <v>71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2:31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  <c r="U3" s="5" t="s">
        <v>64</v>
      </c>
      <c r="V3" s="5" t="s">
        <v>64</v>
      </c>
      <c r="W3" s="5" t="s">
        <v>65</v>
      </c>
      <c r="X3" s="5" t="s">
        <v>65</v>
      </c>
      <c r="Y3" s="5" t="s">
        <v>65</v>
      </c>
      <c r="Z3" s="5" t="s">
        <v>65</v>
      </c>
      <c r="AA3" s="5" t="s">
        <v>66</v>
      </c>
      <c r="AB3" s="5" t="s">
        <v>66</v>
      </c>
      <c r="AC3" s="5" t="s">
        <v>66</v>
      </c>
      <c r="AD3" s="5" t="s">
        <v>66</v>
      </c>
      <c r="AE3" s="5" t="s">
        <v>69</v>
      </c>
    </row>
    <row r="4" spans="2:31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  <c r="U4" s="7" t="s">
        <v>8</v>
      </c>
      <c r="V4" s="7" t="s">
        <v>9</v>
      </c>
      <c r="W4" s="7" t="s">
        <v>6</v>
      </c>
      <c r="X4" s="7" t="s">
        <v>7</v>
      </c>
      <c r="Y4" s="7" t="s">
        <v>8</v>
      </c>
      <c r="Z4" s="7" t="s">
        <v>9</v>
      </c>
      <c r="AA4" s="7" t="s">
        <v>6</v>
      </c>
      <c r="AB4" s="7" t="s">
        <v>7</v>
      </c>
      <c r="AC4" s="7" t="s">
        <v>8</v>
      </c>
      <c r="AD4" s="7" t="s">
        <v>9</v>
      </c>
      <c r="AE4" s="7" t="s">
        <v>6</v>
      </c>
    </row>
    <row r="5" spans="2:31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  <c r="V5" s="8"/>
      <c r="W5" s="9"/>
      <c r="X5" s="8"/>
      <c r="Y5" s="9"/>
      <c r="Z5" s="8"/>
      <c r="AA5" s="9"/>
      <c r="AB5" s="8"/>
      <c r="AC5" s="9"/>
      <c r="AD5" s="8"/>
      <c r="AE5" s="8"/>
    </row>
    <row r="6" spans="2:31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  <c r="V6" s="18">
        <v>761</v>
      </c>
      <c r="W6" s="19">
        <v>503</v>
      </c>
      <c r="X6" s="18">
        <v>523</v>
      </c>
      <c r="Y6" s="19">
        <v>744</v>
      </c>
      <c r="Z6" s="18">
        <v>542</v>
      </c>
      <c r="AA6" s="19">
        <v>314</v>
      </c>
      <c r="AB6" s="18">
        <v>483</v>
      </c>
      <c r="AC6" s="19">
        <v>376</v>
      </c>
      <c r="AD6" s="18">
        <v>633</v>
      </c>
      <c r="AE6" s="18">
        <v>581</v>
      </c>
    </row>
    <row r="7" spans="2:31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  <c r="V7" s="54">
        <v>-83</v>
      </c>
      <c r="W7" s="55">
        <v>-70</v>
      </c>
      <c r="X7" s="54">
        <v>-100</v>
      </c>
      <c r="Y7" s="55">
        <v>-65</v>
      </c>
      <c r="Z7" s="54">
        <v>-65</v>
      </c>
      <c r="AA7" s="55">
        <v>-43</v>
      </c>
      <c r="AB7" s="54">
        <v>-48</v>
      </c>
      <c r="AC7" s="55">
        <v>-56</v>
      </c>
      <c r="AD7" s="54">
        <v>-58</v>
      </c>
      <c r="AE7" s="54">
        <v>-63</v>
      </c>
    </row>
    <row r="8" spans="2:31" x14ac:dyDescent="0.15">
      <c r="B8" s="53" t="s">
        <v>35</v>
      </c>
      <c r="C8" s="55">
        <v>-212</v>
      </c>
      <c r="D8" s="54">
        <v>-222</v>
      </c>
      <c r="E8" s="55">
        <v>-239</v>
      </c>
      <c r="F8" s="54">
        <v>-295</v>
      </c>
      <c r="G8" s="55">
        <v>-224</v>
      </c>
      <c r="H8" s="54">
        <v>-245</v>
      </c>
      <c r="I8" s="55">
        <v>-237</v>
      </c>
      <c r="J8" s="54">
        <v>-320</v>
      </c>
      <c r="K8" s="55">
        <v>-248</v>
      </c>
      <c r="L8" s="54">
        <v>-288</v>
      </c>
      <c r="M8" s="55">
        <v>-273</v>
      </c>
      <c r="N8" s="54">
        <v>-433</v>
      </c>
      <c r="O8" s="55">
        <v>-279</v>
      </c>
      <c r="P8" s="54">
        <v>-365</v>
      </c>
      <c r="Q8" s="55">
        <v>-293</v>
      </c>
      <c r="R8" s="54">
        <v>-537</v>
      </c>
      <c r="S8" s="55">
        <v>-314</v>
      </c>
      <c r="T8" s="54">
        <v>-388</v>
      </c>
      <c r="U8" s="55">
        <v>-367</v>
      </c>
      <c r="V8" s="54">
        <v>-556</v>
      </c>
      <c r="W8" s="55">
        <v>-361</v>
      </c>
      <c r="X8" s="54">
        <v>-385</v>
      </c>
      <c r="Y8" s="55">
        <v>-420</v>
      </c>
      <c r="Z8" s="54">
        <v>-453</v>
      </c>
      <c r="AA8" s="55">
        <v>-293</v>
      </c>
      <c r="AB8" s="54">
        <v>-465</v>
      </c>
      <c r="AC8" s="55">
        <v>-268</v>
      </c>
      <c r="AD8" s="54">
        <v>-430</v>
      </c>
      <c r="AE8" s="54">
        <v>-303</v>
      </c>
    </row>
    <row r="9" spans="2:31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  <c r="V9" s="15">
        <v>0</v>
      </c>
      <c r="W9" s="16">
        <v>0</v>
      </c>
      <c r="X9" s="15">
        <v>0</v>
      </c>
      <c r="Y9" s="16">
        <v>0</v>
      </c>
      <c r="Z9" s="15">
        <v>0</v>
      </c>
      <c r="AA9" s="16">
        <v>0</v>
      </c>
      <c r="AB9" s="15">
        <v>0</v>
      </c>
      <c r="AC9" s="16">
        <v>0</v>
      </c>
      <c r="AD9" s="15">
        <v>0</v>
      </c>
      <c r="AE9" s="15">
        <v>0</v>
      </c>
    </row>
    <row r="10" spans="2:31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  <c r="V10" s="11">
        <v>122</v>
      </c>
      <c r="W10" s="12">
        <v>72</v>
      </c>
      <c r="X10" s="11">
        <v>39</v>
      </c>
      <c r="Y10" s="12">
        <v>259</v>
      </c>
      <c r="Z10" s="11">
        <v>23</v>
      </c>
      <c r="AA10" s="12">
        <v>-22</v>
      </c>
      <c r="AB10" s="11">
        <v>-31</v>
      </c>
      <c r="AC10" s="12">
        <v>51</v>
      </c>
      <c r="AD10" s="11">
        <v>145</v>
      </c>
      <c r="AE10" s="11">
        <v>216</v>
      </c>
    </row>
    <row r="11" spans="2:31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  <c r="V11" s="18">
        <v>72</v>
      </c>
      <c r="W11" s="19">
        <v>24</v>
      </c>
      <c r="X11" s="18">
        <v>-73</v>
      </c>
      <c r="Y11" s="19">
        <v>215</v>
      </c>
      <c r="Z11" s="18">
        <v>-32</v>
      </c>
      <c r="AA11" s="19">
        <v>88</v>
      </c>
      <c r="AB11" s="18">
        <v>-87</v>
      </c>
      <c r="AC11" s="19">
        <v>37</v>
      </c>
      <c r="AD11" s="18">
        <v>104</v>
      </c>
      <c r="AE11" s="18">
        <v>184</v>
      </c>
    </row>
    <row r="12" spans="2:31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  <c r="V12" s="21">
        <v>47</v>
      </c>
      <c r="W12" s="22">
        <v>0</v>
      </c>
      <c r="X12" s="21">
        <v>-147</v>
      </c>
      <c r="Y12" s="22">
        <v>220</v>
      </c>
      <c r="Z12" s="21">
        <v>-8</v>
      </c>
      <c r="AA12" s="22">
        <v>91</v>
      </c>
      <c r="AB12" s="21">
        <v>-46</v>
      </c>
      <c r="AC12" s="22">
        <v>34</v>
      </c>
      <c r="AD12" s="21">
        <v>95</v>
      </c>
      <c r="AE12" s="21">
        <v>79</v>
      </c>
    </row>
    <row r="13" spans="2:31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59.705324400000229</v>
      </c>
      <c r="N13" s="21">
        <v>114.45888330000014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87.113394499999998</v>
      </c>
      <c r="U13" s="22">
        <v>-73.47619740000016</v>
      </c>
      <c r="V13" s="21">
        <v>54.244887000000283</v>
      </c>
      <c r="W13" s="22">
        <v>13.353970299999876</v>
      </c>
      <c r="X13" s="21">
        <v>-71.172349199999587</v>
      </c>
      <c r="Y13" s="22">
        <v>215.21237079999958</v>
      </c>
      <c r="Z13" s="21">
        <v>-32.725940199999954</v>
      </c>
      <c r="AA13" s="22">
        <v>99.285524199999998</v>
      </c>
      <c r="AB13" s="21">
        <v>-47.241682299999866</v>
      </c>
      <c r="AC13" s="22">
        <v>35.105595699999803</v>
      </c>
      <c r="AD13" s="21">
        <v>101.41058590000016</v>
      </c>
      <c r="AE13" s="21">
        <v>79.159270200000066</v>
      </c>
    </row>
    <row r="14" spans="2:31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  <c r="V14" s="25">
        <v>0.16031537450722733</v>
      </c>
      <c r="W14" s="26">
        <v>0.14314115308151093</v>
      </c>
      <c r="X14" s="25">
        <v>7.4569789674952203E-2</v>
      </c>
      <c r="Y14" s="26">
        <v>0.3481182795698925</v>
      </c>
      <c r="Z14" s="25">
        <v>4.2435424354243544E-2</v>
      </c>
      <c r="AA14" s="26">
        <v>-7.0063694267515922E-2</v>
      </c>
      <c r="AB14" s="25">
        <v>-6.4182194616977231E-2</v>
      </c>
      <c r="AC14" s="26">
        <v>0.13563829787234041</v>
      </c>
      <c r="AD14" s="25">
        <v>0.22906793048973143</v>
      </c>
      <c r="AE14" s="25">
        <v>0.37177280550774527</v>
      </c>
    </row>
    <row r="15" spans="2:31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466.91309999999999</v>
      </c>
      <c r="P15" s="28">
        <v>483.91309999999999</v>
      </c>
      <c r="Q15" s="29">
        <v>496.91309999999999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  <c r="V15" s="28">
        <v>581.91309999999999</v>
      </c>
      <c r="W15" s="29">
        <v>591.91309999999999</v>
      </c>
      <c r="X15" s="28">
        <v>577.91309999999999</v>
      </c>
      <c r="Y15" s="29">
        <v>561.91309999999999</v>
      </c>
      <c r="Z15" s="28">
        <v>565.91309999999999</v>
      </c>
      <c r="AA15" s="29">
        <v>542.91309999999999</v>
      </c>
      <c r="AB15" s="28">
        <v>542.91309999999999</v>
      </c>
      <c r="AC15" s="29">
        <v>519.91309999999999</v>
      </c>
      <c r="AD15" s="28">
        <v>501.26310000000001</v>
      </c>
      <c r="AE15" s="28">
        <v>497.1431</v>
      </c>
    </row>
    <row r="16" spans="2:31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8"/>
      <c r="AA16" s="9"/>
      <c r="AB16" s="8"/>
      <c r="AC16" s="9"/>
      <c r="AD16" s="8"/>
      <c r="AE16" s="8"/>
    </row>
    <row r="17" spans="2:31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7"/>
      <c r="AC17" s="38"/>
      <c r="AD17" s="37"/>
      <c r="AE17" s="37"/>
    </row>
    <row r="18" spans="2:31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123.8</v>
      </c>
      <c r="I18" s="40">
        <v>132.69999999999999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  <c r="V18" s="39">
        <v>171.3</v>
      </c>
      <c r="W18" s="40">
        <v>156.19999999999999</v>
      </c>
      <c r="X18" s="39">
        <v>148.6</v>
      </c>
      <c r="Y18" s="40">
        <v>135.80000000000001</v>
      </c>
      <c r="Z18" s="39">
        <v>129.9</v>
      </c>
      <c r="AA18" s="40">
        <v>116.8</v>
      </c>
      <c r="AB18" s="39">
        <v>112.3</v>
      </c>
      <c r="AC18" s="40">
        <v>111.9</v>
      </c>
      <c r="AD18" s="39">
        <v>122.7</v>
      </c>
      <c r="AE18" s="39">
        <v>125.5</v>
      </c>
    </row>
    <row r="19" spans="2:31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1.9</v>
      </c>
      <c r="G19" s="46">
        <v>-2.1</v>
      </c>
      <c r="H19" s="45">
        <v>-0.6</v>
      </c>
      <c r="I19" s="46">
        <v>3.5</v>
      </c>
      <c r="J19" s="45">
        <v>1.6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  <c r="V19" s="45">
        <v>-13.7</v>
      </c>
      <c r="W19" s="46">
        <v>-12.7</v>
      </c>
      <c r="X19" s="45">
        <v>-2.5</v>
      </c>
      <c r="Y19" s="46">
        <v>-15.9</v>
      </c>
      <c r="Z19" s="45">
        <v>0.4</v>
      </c>
      <c r="AA19" s="46">
        <v>-15</v>
      </c>
      <c r="AB19" s="45">
        <v>-4.5999999999999996</v>
      </c>
      <c r="AC19" s="46">
        <v>-2.4</v>
      </c>
      <c r="AD19" s="45">
        <v>8.4</v>
      </c>
      <c r="AE19" s="45">
        <v>0.7</v>
      </c>
    </row>
    <row r="20" spans="2:31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2:31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2:31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2:31" s="56" customFormat="1" x14ac:dyDescent="0.15">
      <c r="B23" s="51" t="s">
        <v>72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</row>
    <row r="24" spans="2:31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65</v>
      </c>
      <c r="X24" s="5" t="s">
        <v>65</v>
      </c>
      <c r="Y24" s="5" t="s">
        <v>65</v>
      </c>
      <c r="Z24" s="5" t="s">
        <v>65</v>
      </c>
      <c r="AA24" s="5" t="s">
        <v>66</v>
      </c>
      <c r="AB24" s="5" t="s">
        <v>66</v>
      </c>
      <c r="AC24" s="5" t="s">
        <v>66</v>
      </c>
      <c r="AD24" s="5" t="s">
        <v>66</v>
      </c>
      <c r="AE24" s="5" t="s">
        <v>69</v>
      </c>
    </row>
    <row r="25" spans="2:31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  <c r="U25" s="7" t="s">
        <v>8</v>
      </c>
      <c r="V25" s="7" t="s">
        <v>9</v>
      </c>
      <c r="W25" s="7" t="s">
        <v>6</v>
      </c>
      <c r="X25" s="7" t="s">
        <v>7</v>
      </c>
      <c r="Y25" s="7" t="s">
        <v>8</v>
      </c>
      <c r="Z25" s="7" t="s">
        <v>9</v>
      </c>
      <c r="AA25" s="7" t="s">
        <v>6</v>
      </c>
      <c r="AB25" s="7" t="s">
        <v>7</v>
      </c>
      <c r="AC25" s="7" t="s">
        <v>8</v>
      </c>
      <c r="AD25" s="7" t="s">
        <v>9</v>
      </c>
      <c r="AE25" s="7" t="s">
        <v>6</v>
      </c>
    </row>
    <row r="26" spans="2:31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  <c r="V26" s="31">
        <v>77</v>
      </c>
      <c r="W26" s="32">
        <v>53</v>
      </c>
      <c r="X26" s="31">
        <v>28</v>
      </c>
      <c r="Y26" s="32">
        <v>45</v>
      </c>
      <c r="Z26" s="31">
        <v>96</v>
      </c>
      <c r="AA26" s="32">
        <v>34</v>
      </c>
      <c r="AB26" s="31">
        <v>84</v>
      </c>
      <c r="AC26" s="32">
        <v>49</v>
      </c>
      <c r="AD26" s="31">
        <v>120</v>
      </c>
      <c r="AE26" s="31">
        <v>38</v>
      </c>
    </row>
    <row r="27" spans="2:31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  <c r="V27" s="33">
        <v>210</v>
      </c>
      <c r="W27" s="34">
        <v>54</v>
      </c>
      <c r="X27" s="33">
        <v>77</v>
      </c>
      <c r="Y27" s="34">
        <v>103</v>
      </c>
      <c r="Z27" s="33">
        <v>166</v>
      </c>
      <c r="AA27" s="34">
        <v>54</v>
      </c>
      <c r="AB27" s="33">
        <v>104</v>
      </c>
      <c r="AC27" s="34">
        <v>59</v>
      </c>
      <c r="AD27" s="33">
        <v>175</v>
      </c>
      <c r="AE27" s="33">
        <v>60</v>
      </c>
    </row>
    <row r="28" spans="2:31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  <c r="V28" s="35">
        <v>287</v>
      </c>
      <c r="W28" s="36">
        <v>109</v>
      </c>
      <c r="X28" s="35">
        <v>105</v>
      </c>
      <c r="Y28" s="36">
        <v>148</v>
      </c>
      <c r="Z28" s="35">
        <v>261</v>
      </c>
      <c r="AA28" s="36">
        <v>88</v>
      </c>
      <c r="AB28" s="35">
        <v>188</v>
      </c>
      <c r="AC28" s="36">
        <v>107</v>
      </c>
      <c r="AD28" s="35">
        <v>295</v>
      </c>
      <c r="AE28" s="35">
        <v>98</v>
      </c>
    </row>
    <row r="29" spans="2:31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  <c r="V29" s="31">
        <v>-18</v>
      </c>
      <c r="W29" s="32">
        <v>-9</v>
      </c>
      <c r="X29" s="31">
        <v>-11</v>
      </c>
      <c r="Y29" s="32">
        <v>-22</v>
      </c>
      <c r="Z29" s="31">
        <v>-33</v>
      </c>
      <c r="AA29" s="32">
        <v>-13</v>
      </c>
      <c r="AB29" s="31">
        <v>-14</v>
      </c>
      <c r="AC29" s="32">
        <v>-8</v>
      </c>
      <c r="AD29" s="31">
        <v>-21</v>
      </c>
      <c r="AE29" s="31">
        <v>-10</v>
      </c>
    </row>
    <row r="30" spans="2:31" x14ac:dyDescent="0.15">
      <c r="B30" s="14" t="s">
        <v>35</v>
      </c>
      <c r="C30" s="34">
        <v>-95</v>
      </c>
      <c r="D30" s="33">
        <v>-125</v>
      </c>
      <c r="E30" s="34">
        <v>-123</v>
      </c>
      <c r="F30" s="33">
        <v>-185</v>
      </c>
      <c r="G30" s="34">
        <v>-87</v>
      </c>
      <c r="H30" s="33">
        <v>-123</v>
      </c>
      <c r="I30" s="34">
        <v>-104</v>
      </c>
      <c r="J30" s="33">
        <v>-150</v>
      </c>
      <c r="K30" s="34">
        <v>-107</v>
      </c>
      <c r="L30" s="33">
        <v>-110</v>
      </c>
      <c r="M30" s="34">
        <v>-108</v>
      </c>
      <c r="N30" s="33">
        <v>-190</v>
      </c>
      <c r="O30" s="34">
        <v>-106</v>
      </c>
      <c r="P30" s="33">
        <v>-133</v>
      </c>
      <c r="Q30" s="34">
        <v>-120</v>
      </c>
      <c r="R30" s="33">
        <v>-219</v>
      </c>
      <c r="S30" s="34">
        <v>-106</v>
      </c>
      <c r="T30" s="33">
        <v>-134</v>
      </c>
      <c r="U30" s="34">
        <v>-130</v>
      </c>
      <c r="V30" s="33">
        <v>-222</v>
      </c>
      <c r="W30" s="34">
        <v>-112</v>
      </c>
      <c r="X30" s="33">
        <v>-97</v>
      </c>
      <c r="Y30" s="34">
        <v>-121</v>
      </c>
      <c r="Z30" s="33">
        <v>-189</v>
      </c>
      <c r="AA30" s="34">
        <v>-101</v>
      </c>
      <c r="AB30" s="33">
        <v>-131</v>
      </c>
      <c r="AC30" s="34">
        <v>-102</v>
      </c>
      <c r="AD30" s="33">
        <v>-216</v>
      </c>
      <c r="AE30" s="33">
        <v>-110</v>
      </c>
    </row>
    <row r="31" spans="2:31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  <c r="V31" s="35">
        <v>48</v>
      </c>
      <c r="W31" s="36">
        <v>-13</v>
      </c>
      <c r="X31" s="35">
        <v>-3</v>
      </c>
      <c r="Y31" s="36">
        <v>6</v>
      </c>
      <c r="Z31" s="35">
        <v>38</v>
      </c>
      <c r="AA31" s="36">
        <v>-26</v>
      </c>
      <c r="AB31" s="35">
        <v>43</v>
      </c>
      <c r="AC31" s="36">
        <v>-3</v>
      </c>
      <c r="AD31" s="35">
        <v>57</v>
      </c>
      <c r="AE31" s="35">
        <v>-22</v>
      </c>
    </row>
    <row r="32" spans="2:31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  <c r="V32" s="25">
        <v>0.1672473867595819</v>
      </c>
      <c r="W32" s="26">
        <v>-0.11926605504587157</v>
      </c>
      <c r="X32" s="25">
        <v>-2.8571428571428571E-2</v>
      </c>
      <c r="Y32" s="26">
        <v>4.0540540540540543E-2</v>
      </c>
      <c r="Z32" s="25">
        <v>0.14559386973180077</v>
      </c>
      <c r="AA32" s="26">
        <v>-0.29545454545454547</v>
      </c>
      <c r="AB32" s="25">
        <v>0.22872340425531915</v>
      </c>
      <c r="AC32" s="26">
        <v>-2.8037383177570093E-2</v>
      </c>
      <c r="AD32" s="25">
        <v>0.19322033898305085</v>
      </c>
      <c r="AE32" s="25">
        <v>-0.22448979591836735</v>
      </c>
    </row>
    <row r="33" spans="2:31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210.91309999999999</v>
      </c>
      <c r="P33" s="28">
        <v>207.91309999999999</v>
      </c>
      <c r="Q33" s="29">
        <v>207.91309999999999</v>
      </c>
      <c r="R33" s="28">
        <v>219.91309999999999</v>
      </c>
      <c r="S33" s="29">
        <v>218.91309999999999</v>
      </c>
      <c r="T33" s="28">
        <v>215.91309999999999</v>
      </c>
      <c r="U33" s="29">
        <v>213.91309999999999</v>
      </c>
      <c r="V33" s="28">
        <v>213.91309999999999</v>
      </c>
      <c r="W33" s="29">
        <v>212.91309999999999</v>
      </c>
      <c r="X33" s="28">
        <v>208.91309999999999</v>
      </c>
      <c r="Y33" s="29">
        <v>209.91309999999999</v>
      </c>
      <c r="Z33" s="28">
        <v>207.91309999999999</v>
      </c>
      <c r="AA33" s="29">
        <v>207.91309999999999</v>
      </c>
      <c r="AB33" s="28">
        <v>208.91309999999999</v>
      </c>
      <c r="AC33" s="29">
        <v>201.91309999999999</v>
      </c>
      <c r="AD33" s="28">
        <v>195.91309999999999</v>
      </c>
      <c r="AE33" s="28">
        <v>187.91309999999999</v>
      </c>
    </row>
    <row r="34" spans="2:31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8"/>
      <c r="AA34" s="9"/>
      <c r="AB34" s="8"/>
      <c r="AC34" s="9"/>
      <c r="AD34" s="8"/>
      <c r="AE34" s="8"/>
    </row>
    <row r="35" spans="2:31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  <c r="W35" s="38"/>
      <c r="X35" s="37"/>
      <c r="Y35" s="38"/>
      <c r="Z35" s="37"/>
      <c r="AA35" s="38"/>
      <c r="AB35" s="37"/>
      <c r="AC35" s="38"/>
      <c r="AD35" s="37"/>
      <c r="AE35" s="37"/>
    </row>
    <row r="36" spans="2:31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  <c r="V36" s="39">
        <v>24</v>
      </c>
      <c r="W36" s="40">
        <v>10.9</v>
      </c>
      <c r="X36" s="39">
        <v>4.5</v>
      </c>
      <c r="Y36" s="40">
        <v>7.2</v>
      </c>
      <c r="Z36" s="39">
        <v>12.5</v>
      </c>
      <c r="AA36" s="40">
        <v>6.2</v>
      </c>
      <c r="AB36" s="39">
        <v>8.6</v>
      </c>
      <c r="AC36" s="40">
        <v>3.6</v>
      </c>
      <c r="AD36" s="39">
        <v>21</v>
      </c>
      <c r="AE36" s="39">
        <v>4.7</v>
      </c>
    </row>
    <row r="37" spans="2:31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  <c r="V37" s="42">
        <v>4.3</v>
      </c>
      <c r="W37" s="43">
        <v>6.8</v>
      </c>
      <c r="X37" s="42">
        <v>1.8</v>
      </c>
      <c r="Y37" s="43">
        <v>4.8</v>
      </c>
      <c r="Z37" s="42">
        <v>7</v>
      </c>
      <c r="AA37" s="43">
        <v>4.2</v>
      </c>
      <c r="AB37" s="42">
        <v>4.9000000000000004</v>
      </c>
      <c r="AC37" s="43">
        <v>0.6</v>
      </c>
      <c r="AD37" s="42">
        <v>9.4</v>
      </c>
      <c r="AE37" s="42">
        <v>2.9</v>
      </c>
    </row>
    <row r="38" spans="2:31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  <c r="V38" s="42">
        <v>19.7</v>
      </c>
      <c r="W38" s="43">
        <v>4.0999999999999996</v>
      </c>
      <c r="X38" s="42">
        <v>2.7</v>
      </c>
      <c r="Y38" s="43">
        <v>2.4</v>
      </c>
      <c r="Z38" s="42">
        <v>5.5</v>
      </c>
      <c r="AA38" s="43">
        <v>2</v>
      </c>
      <c r="AB38" s="42">
        <v>3.7</v>
      </c>
      <c r="AC38" s="43">
        <v>3</v>
      </c>
      <c r="AD38" s="42">
        <v>11.6</v>
      </c>
      <c r="AE38" s="42">
        <v>1.7</v>
      </c>
    </row>
    <row r="39" spans="2:31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2:31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pans="2:31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2:31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2:31" s="56" customFormat="1" x14ac:dyDescent="0.15">
      <c r="B43" s="1" t="s">
        <v>70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2:31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  <c r="U44" s="5" t="s">
        <v>64</v>
      </c>
      <c r="V44" s="5" t="s">
        <v>64</v>
      </c>
      <c r="W44" s="5" t="s">
        <v>65</v>
      </c>
      <c r="X44" s="5" t="s">
        <v>65</v>
      </c>
      <c r="Y44" s="5" t="s">
        <v>65</v>
      </c>
      <c r="Z44" s="5" t="s">
        <v>65</v>
      </c>
      <c r="AA44" s="5" t="s">
        <v>66</v>
      </c>
      <c r="AB44" s="5" t="s">
        <v>66</v>
      </c>
      <c r="AC44" s="5" t="s">
        <v>66</v>
      </c>
      <c r="AD44" s="5" t="s">
        <v>66</v>
      </c>
      <c r="AE44" s="5" t="s">
        <v>69</v>
      </c>
    </row>
    <row r="45" spans="2:31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  <c r="U45" s="7" t="s">
        <v>8</v>
      </c>
      <c r="V45" s="7" t="s">
        <v>9</v>
      </c>
      <c r="W45" s="7" t="s">
        <v>6</v>
      </c>
      <c r="X45" s="7" t="s">
        <v>7</v>
      </c>
      <c r="Y45" s="7" t="s">
        <v>8</v>
      </c>
      <c r="Z45" s="7" t="s">
        <v>9</v>
      </c>
      <c r="AA45" s="7" t="s">
        <v>6</v>
      </c>
      <c r="AB45" s="7" t="s">
        <v>7</v>
      </c>
      <c r="AC45" s="7" t="s">
        <v>8</v>
      </c>
      <c r="AD45" s="7" t="s">
        <v>9</v>
      </c>
      <c r="AE45" s="7" t="s">
        <v>6</v>
      </c>
    </row>
    <row r="46" spans="2:31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  <c r="V46" s="31">
        <v>59</v>
      </c>
      <c r="W46" s="32">
        <v>60</v>
      </c>
      <c r="X46" s="31">
        <v>41</v>
      </c>
      <c r="Y46" s="32">
        <v>29</v>
      </c>
      <c r="Z46" s="31">
        <v>0</v>
      </c>
      <c r="AA46" s="32">
        <v>0</v>
      </c>
      <c r="AB46" s="31">
        <v>0</v>
      </c>
      <c r="AC46" s="32">
        <v>0</v>
      </c>
      <c r="AD46" s="31">
        <v>0</v>
      </c>
      <c r="AE46" s="31">
        <v>0</v>
      </c>
    </row>
    <row r="47" spans="2:31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  <c r="V47" s="33">
        <v>139</v>
      </c>
      <c r="W47" s="34">
        <v>100</v>
      </c>
      <c r="X47" s="33">
        <v>60</v>
      </c>
      <c r="Y47" s="34">
        <v>47</v>
      </c>
      <c r="Z47" s="33">
        <v>39</v>
      </c>
      <c r="AA47" s="34">
        <v>29</v>
      </c>
      <c r="AB47" s="33">
        <v>5</v>
      </c>
      <c r="AC47" s="34">
        <v>0</v>
      </c>
      <c r="AD47" s="33">
        <v>0</v>
      </c>
      <c r="AE47" s="33">
        <v>0</v>
      </c>
    </row>
    <row r="48" spans="2:31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  <c r="V48" s="35">
        <v>199</v>
      </c>
      <c r="W48" s="36">
        <v>160</v>
      </c>
      <c r="X48" s="35">
        <v>101</v>
      </c>
      <c r="Y48" s="36">
        <v>75</v>
      </c>
      <c r="Z48" s="35">
        <v>39</v>
      </c>
      <c r="AA48" s="36">
        <v>29</v>
      </c>
      <c r="AB48" s="35">
        <v>5</v>
      </c>
      <c r="AC48" s="36">
        <v>0</v>
      </c>
      <c r="AD48" s="35">
        <v>0</v>
      </c>
      <c r="AE48" s="35">
        <v>0</v>
      </c>
    </row>
    <row r="49" spans="2:31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  <c r="V49" s="31">
        <v>-31</v>
      </c>
      <c r="W49" s="32">
        <v>-26</v>
      </c>
      <c r="X49" s="31">
        <v>-21</v>
      </c>
      <c r="Y49" s="32">
        <v>-16</v>
      </c>
      <c r="Z49" s="31">
        <v>-2</v>
      </c>
      <c r="AA49" s="32">
        <v>-1</v>
      </c>
      <c r="AB49" s="31">
        <v>0</v>
      </c>
      <c r="AC49" s="32">
        <v>0</v>
      </c>
      <c r="AD49" s="31">
        <v>0</v>
      </c>
      <c r="AE49" s="31">
        <v>0</v>
      </c>
    </row>
    <row r="50" spans="2:31" x14ac:dyDescent="0.15">
      <c r="B50" s="14" t="s">
        <v>35</v>
      </c>
      <c r="C50" s="34">
        <v>-78</v>
      </c>
      <c r="D50" s="33">
        <v>-58</v>
      </c>
      <c r="E50" s="34">
        <v>-78</v>
      </c>
      <c r="F50" s="33">
        <v>-51</v>
      </c>
      <c r="G50" s="34">
        <v>-89</v>
      </c>
      <c r="H50" s="33">
        <v>-69</v>
      </c>
      <c r="I50" s="34">
        <v>-73</v>
      </c>
      <c r="J50" s="33">
        <v>-77</v>
      </c>
      <c r="K50" s="34">
        <v>-73</v>
      </c>
      <c r="L50" s="33">
        <v>-99</v>
      </c>
      <c r="M50" s="34">
        <v>-88</v>
      </c>
      <c r="N50" s="33">
        <v>-103</v>
      </c>
      <c r="O50" s="34">
        <v>-76</v>
      </c>
      <c r="P50" s="33">
        <v>-89</v>
      </c>
      <c r="Q50" s="34">
        <v>-76</v>
      </c>
      <c r="R50" s="33">
        <v>-151</v>
      </c>
      <c r="S50" s="34">
        <v>-87</v>
      </c>
      <c r="T50" s="33">
        <v>-88</v>
      </c>
      <c r="U50" s="34">
        <v>-96</v>
      </c>
      <c r="V50" s="33">
        <v>-125</v>
      </c>
      <c r="W50" s="34">
        <v>-77</v>
      </c>
      <c r="X50" s="33">
        <v>-110</v>
      </c>
      <c r="Y50" s="34">
        <v>-63</v>
      </c>
      <c r="Z50" s="33">
        <v>-58</v>
      </c>
      <c r="AA50" s="34">
        <v>-43</v>
      </c>
      <c r="AB50" s="33">
        <v>-148</v>
      </c>
      <c r="AC50" s="34">
        <v>3</v>
      </c>
      <c r="AD50" s="33">
        <v>4</v>
      </c>
      <c r="AE50" s="33">
        <v>0</v>
      </c>
    </row>
    <row r="51" spans="2:31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  <c r="V51" s="35">
        <v>43</v>
      </c>
      <c r="W51" s="36">
        <v>57</v>
      </c>
      <c r="X51" s="35">
        <v>-31</v>
      </c>
      <c r="Y51" s="36">
        <v>-4</v>
      </c>
      <c r="Z51" s="35">
        <v>-21</v>
      </c>
      <c r="AA51" s="36">
        <v>-15</v>
      </c>
      <c r="AB51" s="35">
        <v>-143</v>
      </c>
      <c r="AC51" s="36">
        <v>3</v>
      </c>
      <c r="AD51" s="35">
        <v>5</v>
      </c>
      <c r="AE51" s="35">
        <v>0</v>
      </c>
    </row>
    <row r="52" spans="2:31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  <c r="V52" s="25">
        <v>0.21608040201005024</v>
      </c>
      <c r="W52" s="26">
        <v>0.35625000000000001</v>
      </c>
      <c r="X52" s="25">
        <v>-0.30693069306930693</v>
      </c>
      <c r="Y52" s="26">
        <v>-5.3333333333333337E-2</v>
      </c>
      <c r="Z52" s="25">
        <v>-0.53846153846153844</v>
      </c>
      <c r="AA52" s="26">
        <v>-0.51724137931034486</v>
      </c>
      <c r="AB52" s="25">
        <v>-28.6</v>
      </c>
      <c r="AC52" s="26">
        <v>0</v>
      </c>
      <c r="AD52" s="25">
        <v>0</v>
      </c>
      <c r="AE52" s="25">
        <v>0</v>
      </c>
    </row>
    <row r="53" spans="2:31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  <c r="V53" s="28">
        <v>93</v>
      </c>
      <c r="W53" s="29">
        <v>96</v>
      </c>
      <c r="X53" s="28">
        <v>92</v>
      </c>
      <c r="Y53" s="29">
        <v>67</v>
      </c>
      <c r="Z53" s="28">
        <v>67</v>
      </c>
      <c r="AA53" s="29">
        <v>61</v>
      </c>
      <c r="AB53" s="28">
        <v>49</v>
      </c>
      <c r="AC53" s="29">
        <v>26</v>
      </c>
      <c r="AD53" s="28">
        <v>4</v>
      </c>
      <c r="AE53" s="28">
        <v>4</v>
      </c>
    </row>
    <row r="54" spans="2:31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8"/>
      <c r="AA54" s="9"/>
      <c r="AB54" s="8"/>
      <c r="AC54" s="9"/>
      <c r="AD54" s="8"/>
      <c r="AE54" s="8"/>
    </row>
    <row r="55" spans="2:31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7"/>
      <c r="AA55" s="38"/>
      <c r="AB55" s="37"/>
      <c r="AC55" s="38"/>
      <c r="AD55" s="37"/>
      <c r="AE55" s="37"/>
    </row>
    <row r="56" spans="2:31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  <c r="V56" s="39">
        <v>70.8</v>
      </c>
      <c r="W56" s="40">
        <v>47.8</v>
      </c>
      <c r="X56" s="39">
        <v>42.1</v>
      </c>
      <c r="Y56" s="40">
        <v>19.3</v>
      </c>
      <c r="Z56" s="39">
        <v>14.2</v>
      </c>
      <c r="AA56" s="40">
        <v>8.4</v>
      </c>
      <c r="AB56" s="39">
        <v>0</v>
      </c>
      <c r="AC56" s="40">
        <v>0</v>
      </c>
      <c r="AD56" s="39">
        <v>0</v>
      </c>
      <c r="AE56" s="39">
        <v>0</v>
      </c>
    </row>
    <row r="57" spans="2:31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  <c r="V57" s="45">
        <v>-14.8</v>
      </c>
      <c r="W57" s="46">
        <v>-15.4</v>
      </c>
      <c r="X57" s="45">
        <v>-6.9</v>
      </c>
      <c r="Y57" s="46">
        <v>4.0999999999999996</v>
      </c>
      <c r="Z57" s="45">
        <v>-4.7</v>
      </c>
      <c r="AA57" s="46">
        <v>-5.2</v>
      </c>
      <c r="AB57" s="45">
        <v>-8.1</v>
      </c>
      <c r="AC57" s="46">
        <v>-0.9</v>
      </c>
      <c r="AD57" s="45">
        <v>0</v>
      </c>
      <c r="AE57" s="45">
        <v>0</v>
      </c>
    </row>
    <row r="58" spans="2:31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  <c r="V58" s="45">
        <v>29</v>
      </c>
      <c r="W58" s="46">
        <v>20.2</v>
      </c>
      <c r="X58" s="45">
        <v>20</v>
      </c>
      <c r="Y58" s="46">
        <v>0</v>
      </c>
      <c r="Z58" s="45">
        <v>0</v>
      </c>
      <c r="AA58" s="46">
        <v>0</v>
      </c>
      <c r="AB58" s="45">
        <v>0</v>
      </c>
      <c r="AC58" s="46">
        <v>0</v>
      </c>
      <c r="AD58" s="45">
        <v>0</v>
      </c>
      <c r="AE58" s="45">
        <v>0</v>
      </c>
    </row>
    <row r="59" spans="2:31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  <c r="V59" s="45">
        <v>-0.8</v>
      </c>
      <c r="W59" s="46">
        <v>-4.3</v>
      </c>
      <c r="X59" s="45">
        <v>-2.4</v>
      </c>
      <c r="Y59" s="46">
        <v>-22.2</v>
      </c>
      <c r="Z59" s="45">
        <v>0</v>
      </c>
      <c r="AA59" s="46">
        <v>0</v>
      </c>
      <c r="AB59" s="45">
        <v>0</v>
      </c>
      <c r="AC59" s="46">
        <v>0</v>
      </c>
      <c r="AD59" s="45">
        <v>0</v>
      </c>
      <c r="AE59" s="45">
        <v>0</v>
      </c>
    </row>
    <row r="60" spans="2:31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  <c r="V60" s="45">
        <v>41.9</v>
      </c>
      <c r="W60" s="46">
        <v>27.6</v>
      </c>
      <c r="X60" s="45">
        <v>22.1</v>
      </c>
      <c r="Y60" s="46">
        <v>19.3</v>
      </c>
      <c r="Z60" s="45">
        <v>14.2</v>
      </c>
      <c r="AA60" s="46">
        <v>8.4</v>
      </c>
      <c r="AB60" s="45">
        <v>0</v>
      </c>
      <c r="AC60" s="46">
        <v>0</v>
      </c>
      <c r="AD60" s="45">
        <v>0</v>
      </c>
      <c r="AE60" s="45">
        <v>0</v>
      </c>
    </row>
    <row r="61" spans="2:31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  <c r="V61" s="45">
        <v>-14</v>
      </c>
      <c r="W61" s="46">
        <v>-11.1</v>
      </c>
      <c r="X61" s="45">
        <v>-4.4000000000000004</v>
      </c>
      <c r="Y61" s="46">
        <v>-2.6</v>
      </c>
      <c r="Z61" s="45">
        <v>-4.7</v>
      </c>
      <c r="AA61" s="46">
        <v>-5.2</v>
      </c>
      <c r="AB61" s="45">
        <v>-8.1</v>
      </c>
      <c r="AC61" s="46">
        <v>-0.9</v>
      </c>
      <c r="AD61" s="45">
        <v>0</v>
      </c>
      <c r="AE61" s="45">
        <v>0</v>
      </c>
    </row>
    <row r="62" spans="2:31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2:31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2:31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2:31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2:31" s="56" customFormat="1" x14ac:dyDescent="0.15">
      <c r="B66" s="2" t="s">
        <v>73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</row>
    <row r="67" spans="2:31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  <c r="U67" s="5" t="s">
        <v>64</v>
      </c>
      <c r="V67" s="5" t="s">
        <v>64</v>
      </c>
      <c r="W67" s="5" t="s">
        <v>65</v>
      </c>
      <c r="X67" s="5" t="s">
        <v>65</v>
      </c>
      <c r="Y67" s="5" t="s">
        <v>65</v>
      </c>
      <c r="Z67" s="5" t="s">
        <v>65</v>
      </c>
      <c r="AA67" s="5" t="s">
        <v>66</v>
      </c>
      <c r="AB67" s="5" t="s">
        <v>66</v>
      </c>
      <c r="AC67" s="5" t="s">
        <v>66</v>
      </c>
      <c r="AD67" s="5" t="s">
        <v>66</v>
      </c>
      <c r="AE67" s="5" t="s">
        <v>69</v>
      </c>
    </row>
    <row r="68" spans="2:31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  <c r="U68" s="7" t="s">
        <v>8</v>
      </c>
      <c r="V68" s="7" t="s">
        <v>9</v>
      </c>
      <c r="W68" s="7" t="s">
        <v>6</v>
      </c>
      <c r="X68" s="7" t="s">
        <v>7</v>
      </c>
      <c r="Y68" s="7" t="s">
        <v>8</v>
      </c>
      <c r="Z68" s="7" t="s">
        <v>9</v>
      </c>
      <c r="AA68" s="7" t="s">
        <v>6</v>
      </c>
      <c r="AB68" s="7" t="s">
        <v>7</v>
      </c>
      <c r="AC68" s="7" t="s">
        <v>8</v>
      </c>
      <c r="AD68" s="7" t="s">
        <v>9</v>
      </c>
      <c r="AE68" s="7" t="s">
        <v>6</v>
      </c>
    </row>
    <row r="69" spans="2:31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  <c r="V69" s="31">
        <v>147</v>
      </c>
      <c r="W69" s="32">
        <v>145</v>
      </c>
      <c r="X69" s="31">
        <v>240</v>
      </c>
      <c r="Y69" s="32">
        <v>197</v>
      </c>
      <c r="Z69" s="31">
        <v>167</v>
      </c>
      <c r="AA69" s="32">
        <v>161</v>
      </c>
      <c r="AB69" s="31">
        <v>243</v>
      </c>
      <c r="AC69" s="32">
        <v>202</v>
      </c>
      <c r="AD69" s="31">
        <v>253</v>
      </c>
      <c r="AE69" s="31">
        <v>192</v>
      </c>
    </row>
    <row r="70" spans="2:31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  <c r="V70" s="33">
        <v>114</v>
      </c>
      <c r="W70" s="34">
        <v>100</v>
      </c>
      <c r="X70" s="33">
        <v>91</v>
      </c>
      <c r="Y70" s="34">
        <v>200</v>
      </c>
      <c r="Z70" s="33">
        <v>102</v>
      </c>
      <c r="AA70" s="34">
        <v>54</v>
      </c>
      <c r="AB70" s="33">
        <v>68</v>
      </c>
      <c r="AC70" s="34">
        <v>82</v>
      </c>
      <c r="AD70" s="33">
        <v>88</v>
      </c>
      <c r="AE70" s="33">
        <v>64</v>
      </c>
    </row>
    <row r="71" spans="2:31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  <c r="V71" s="35">
        <v>246</v>
      </c>
      <c r="W71" s="36">
        <v>229</v>
      </c>
      <c r="X71" s="35">
        <v>308</v>
      </c>
      <c r="Y71" s="36">
        <v>349</v>
      </c>
      <c r="Z71" s="35">
        <v>240</v>
      </c>
      <c r="AA71" s="36">
        <v>199</v>
      </c>
      <c r="AB71" s="35">
        <v>297</v>
      </c>
      <c r="AC71" s="36">
        <v>260</v>
      </c>
      <c r="AD71" s="35">
        <v>314</v>
      </c>
      <c r="AE71" s="35">
        <v>231</v>
      </c>
    </row>
    <row r="72" spans="2:31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  <c r="V72" s="31">
        <v>-35</v>
      </c>
      <c r="W72" s="32">
        <v>-35</v>
      </c>
      <c r="X72" s="31">
        <v>-68</v>
      </c>
      <c r="Y72" s="32">
        <v>-30</v>
      </c>
      <c r="Z72" s="31">
        <v>-30</v>
      </c>
      <c r="AA72" s="32">
        <v>-30</v>
      </c>
      <c r="AB72" s="31">
        <v>-42</v>
      </c>
      <c r="AC72" s="32">
        <v>-47</v>
      </c>
      <c r="AD72" s="31">
        <v>-34</v>
      </c>
      <c r="AE72" s="31">
        <v>-35</v>
      </c>
    </row>
    <row r="73" spans="2:31" x14ac:dyDescent="0.15">
      <c r="B73" s="14" t="s">
        <v>35</v>
      </c>
      <c r="C73" s="34">
        <v>-33</v>
      </c>
      <c r="D73" s="33">
        <v>-32</v>
      </c>
      <c r="E73" s="34">
        <v>-32</v>
      </c>
      <c r="F73" s="33">
        <v>-54</v>
      </c>
      <c r="G73" s="34">
        <v>-40</v>
      </c>
      <c r="H73" s="33">
        <v>-43</v>
      </c>
      <c r="I73" s="34">
        <v>-49</v>
      </c>
      <c r="J73" s="33">
        <v>-75</v>
      </c>
      <c r="K73" s="34">
        <v>-58</v>
      </c>
      <c r="L73" s="33">
        <v>-59</v>
      </c>
      <c r="M73" s="34">
        <v>-63</v>
      </c>
      <c r="N73" s="33">
        <v>-123</v>
      </c>
      <c r="O73" s="34">
        <v>-79</v>
      </c>
      <c r="P73" s="33">
        <v>-97</v>
      </c>
      <c r="Q73" s="34">
        <v>-89</v>
      </c>
      <c r="R73" s="33">
        <v>-158</v>
      </c>
      <c r="S73" s="34">
        <v>-110</v>
      </c>
      <c r="T73" s="33">
        <v>-150</v>
      </c>
      <c r="U73" s="34">
        <v>-131</v>
      </c>
      <c r="V73" s="33">
        <v>-187</v>
      </c>
      <c r="W73" s="34">
        <v>-153</v>
      </c>
      <c r="X73" s="33">
        <v>-164</v>
      </c>
      <c r="Y73" s="34">
        <v>-226</v>
      </c>
      <c r="Z73" s="33">
        <v>-181</v>
      </c>
      <c r="AA73" s="34">
        <v>-140</v>
      </c>
      <c r="AB73" s="33">
        <v>-171</v>
      </c>
      <c r="AC73" s="34">
        <v>-156</v>
      </c>
      <c r="AD73" s="33">
        <v>-200</v>
      </c>
      <c r="AE73" s="33">
        <v>-149</v>
      </c>
    </row>
    <row r="74" spans="2:31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  <c r="V74" s="35">
        <v>24</v>
      </c>
      <c r="W74" s="36">
        <v>41</v>
      </c>
      <c r="X74" s="35">
        <v>76</v>
      </c>
      <c r="Y74" s="36">
        <v>92</v>
      </c>
      <c r="Z74" s="35">
        <v>29</v>
      </c>
      <c r="AA74" s="36">
        <v>28</v>
      </c>
      <c r="AB74" s="35">
        <v>84</v>
      </c>
      <c r="AC74" s="36">
        <v>57</v>
      </c>
      <c r="AD74" s="35">
        <v>81</v>
      </c>
      <c r="AE74" s="35">
        <v>47</v>
      </c>
    </row>
    <row r="75" spans="2:31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  <c r="V75" s="25">
        <v>9.7560975609756101E-2</v>
      </c>
      <c r="W75" s="26">
        <v>0.17903930131004367</v>
      </c>
      <c r="X75" s="25">
        <v>0.24675324675324675</v>
      </c>
      <c r="Y75" s="26">
        <v>0.26361031518624639</v>
      </c>
      <c r="Z75" s="25">
        <v>0.12083333333333333</v>
      </c>
      <c r="AA75" s="26">
        <v>0.1407035175879397</v>
      </c>
      <c r="AB75" s="25">
        <v>0.28282828282828282</v>
      </c>
      <c r="AC75" s="26">
        <v>0.21923076923076923</v>
      </c>
      <c r="AD75" s="25">
        <v>0.25796178343949044</v>
      </c>
      <c r="AE75" s="25">
        <v>0.20346320346320346</v>
      </c>
    </row>
    <row r="76" spans="2:31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  <c r="V76" s="28">
        <v>251</v>
      </c>
      <c r="W76" s="29">
        <v>260</v>
      </c>
      <c r="X76" s="28">
        <v>256</v>
      </c>
      <c r="Y76" s="29">
        <v>266</v>
      </c>
      <c r="Z76" s="28">
        <v>273</v>
      </c>
      <c r="AA76" s="29">
        <v>257</v>
      </c>
      <c r="AB76" s="28">
        <v>266</v>
      </c>
      <c r="AC76" s="29">
        <v>270</v>
      </c>
      <c r="AD76" s="28">
        <v>279.35000000000002</v>
      </c>
      <c r="AE76" s="28">
        <v>246.23000000000002</v>
      </c>
    </row>
    <row r="77" spans="2:31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8"/>
      <c r="AA77" s="9"/>
      <c r="AB77" s="8"/>
      <c r="AC77" s="9"/>
      <c r="AD77" s="8"/>
      <c r="AE77" s="8"/>
    </row>
    <row r="78" spans="2:31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  <c r="V78" s="37"/>
      <c r="W78" s="38"/>
      <c r="X78" s="37"/>
      <c r="Y78" s="38"/>
      <c r="Z78" s="37"/>
      <c r="AA78" s="38"/>
      <c r="AB78" s="37"/>
      <c r="AC78" s="38"/>
      <c r="AD78" s="37"/>
      <c r="AE78" s="37"/>
    </row>
    <row r="79" spans="2:31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  <c r="V79" s="39">
        <v>100.5</v>
      </c>
      <c r="W79" s="40">
        <v>108.5</v>
      </c>
      <c r="X79" s="39">
        <v>106.5</v>
      </c>
      <c r="Y79" s="40">
        <v>116.5</v>
      </c>
      <c r="Z79" s="39">
        <v>115.6</v>
      </c>
      <c r="AA79" s="40">
        <v>108.5</v>
      </c>
      <c r="AB79" s="39">
        <v>112.3</v>
      </c>
      <c r="AC79" s="40">
        <v>111.9</v>
      </c>
      <c r="AD79" s="39">
        <v>122.7</v>
      </c>
      <c r="AE79" s="39">
        <v>125.5</v>
      </c>
    </row>
    <row r="80" spans="2:31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  <c r="V80" s="45">
        <v>1.1000000000000001</v>
      </c>
      <c r="W80" s="46">
        <v>2.8</v>
      </c>
      <c r="X80" s="45">
        <v>4.4000000000000004</v>
      </c>
      <c r="Y80" s="46">
        <v>9</v>
      </c>
      <c r="Z80" s="45">
        <v>5.0999999999999996</v>
      </c>
      <c r="AA80" s="46">
        <v>-9.8000000000000007</v>
      </c>
      <c r="AB80" s="45">
        <v>3.5</v>
      </c>
      <c r="AC80" s="46">
        <v>-1.5</v>
      </c>
      <c r="AD80" s="45">
        <v>8.4</v>
      </c>
      <c r="AE80" s="45">
        <v>0.7</v>
      </c>
    </row>
    <row r="81" spans="2:31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  <c r="V81" s="45">
        <v>61.5</v>
      </c>
      <c r="W81" s="46">
        <v>67.900000000000006</v>
      </c>
      <c r="X81" s="45">
        <v>66.3</v>
      </c>
      <c r="Y81" s="46">
        <v>69.3</v>
      </c>
      <c r="Z81" s="45">
        <v>69.099999999999994</v>
      </c>
      <c r="AA81" s="46">
        <v>73.900000000000006</v>
      </c>
      <c r="AB81" s="45">
        <v>76.8</v>
      </c>
      <c r="AC81" s="46">
        <v>81.599999999999994</v>
      </c>
      <c r="AD81" s="45">
        <v>90.4</v>
      </c>
      <c r="AE81" s="45">
        <v>94</v>
      </c>
    </row>
    <row r="82" spans="2:31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  <c r="V82" s="45">
        <v>3.7</v>
      </c>
      <c r="W82" s="46">
        <v>2.1</v>
      </c>
      <c r="X82" s="45">
        <v>1.8</v>
      </c>
      <c r="Y82" s="46">
        <v>2.2000000000000002</v>
      </c>
      <c r="Z82" s="45">
        <v>2.4</v>
      </c>
      <c r="AA82" s="46">
        <v>2.9</v>
      </c>
      <c r="AB82" s="45">
        <v>2.5</v>
      </c>
      <c r="AC82" s="46">
        <v>3.9</v>
      </c>
      <c r="AD82" s="45">
        <v>7.5</v>
      </c>
      <c r="AE82" s="45">
        <v>1.2</v>
      </c>
    </row>
    <row r="83" spans="2:31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  <c r="V83" s="45">
        <v>39</v>
      </c>
      <c r="W83" s="46">
        <v>40.6</v>
      </c>
      <c r="X83" s="45">
        <v>40.200000000000003</v>
      </c>
      <c r="Y83" s="46">
        <v>47.2</v>
      </c>
      <c r="Z83" s="45">
        <v>46.5</v>
      </c>
      <c r="AA83" s="46">
        <v>34.6</v>
      </c>
      <c r="AB83" s="45">
        <v>35.5</v>
      </c>
      <c r="AC83" s="46">
        <v>30.3</v>
      </c>
      <c r="AD83" s="45">
        <v>32.299999999999997</v>
      </c>
      <c r="AE83" s="45">
        <v>31.5</v>
      </c>
    </row>
    <row r="84" spans="2:31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  <c r="V84" s="45">
        <v>-2.6</v>
      </c>
      <c r="W84" s="46">
        <v>0.7</v>
      </c>
      <c r="X84" s="45">
        <v>2.5</v>
      </c>
      <c r="Y84" s="46">
        <v>6.8</v>
      </c>
      <c r="Z84" s="45">
        <v>2.7</v>
      </c>
      <c r="AA84" s="46">
        <v>-12.7</v>
      </c>
      <c r="AB84" s="45">
        <v>1</v>
      </c>
      <c r="AC84" s="46">
        <v>-5.4</v>
      </c>
      <c r="AD84" s="45">
        <v>0.9</v>
      </c>
      <c r="AE84" s="45">
        <v>-0.5</v>
      </c>
    </row>
    <row r="85" spans="2:31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2:31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2:31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9" spans="2:31" s="56" customFormat="1" x14ac:dyDescent="0.15">
      <c r="B89" s="63" t="s">
        <v>74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</row>
    <row r="90" spans="2:31" x14ac:dyDescent="0.15">
      <c r="B90" s="4"/>
      <c r="C90" s="5" t="s">
        <v>4</v>
      </c>
      <c r="D90" s="5" t="s">
        <v>4</v>
      </c>
      <c r="E90" s="5" t="s">
        <v>4</v>
      </c>
      <c r="F90" s="5" t="s">
        <v>4</v>
      </c>
      <c r="G90" s="5" t="s">
        <v>52</v>
      </c>
      <c r="H90" s="5" t="s">
        <v>52</v>
      </c>
      <c r="I90" s="5" t="s">
        <v>52</v>
      </c>
      <c r="J90" s="5" t="s">
        <v>52</v>
      </c>
      <c r="K90" s="5" t="s">
        <v>53</v>
      </c>
      <c r="L90" s="5" t="s">
        <v>53</v>
      </c>
      <c r="M90" s="5" t="s">
        <v>53</v>
      </c>
      <c r="N90" s="5" t="s">
        <v>53</v>
      </c>
      <c r="O90" s="5" t="s">
        <v>60</v>
      </c>
      <c r="P90" s="5" t="s">
        <v>60</v>
      </c>
      <c r="Q90" s="5" t="s">
        <v>60</v>
      </c>
      <c r="R90" s="5" t="s">
        <v>60</v>
      </c>
      <c r="S90" s="5" t="s">
        <v>64</v>
      </c>
      <c r="T90" s="5" t="s">
        <v>64</v>
      </c>
      <c r="U90" s="5" t="s">
        <v>64</v>
      </c>
      <c r="V90" s="5" t="s">
        <v>64</v>
      </c>
      <c r="W90" s="5" t="s">
        <v>65</v>
      </c>
      <c r="X90" s="5" t="s">
        <v>65</v>
      </c>
      <c r="Y90" s="5" t="s">
        <v>65</v>
      </c>
      <c r="Z90" s="5" t="s">
        <v>65</v>
      </c>
      <c r="AA90" s="5" t="s">
        <v>66</v>
      </c>
      <c r="AB90" s="5" t="s">
        <v>66</v>
      </c>
      <c r="AC90" s="5" t="s">
        <v>66</v>
      </c>
      <c r="AD90" s="5" t="s">
        <v>66</v>
      </c>
      <c r="AE90" s="5" t="s">
        <v>69</v>
      </c>
    </row>
    <row r="91" spans="2:31" ht="16.5" thickBot="1" x14ac:dyDescent="0.2">
      <c r="B91" s="6" t="s">
        <v>32</v>
      </c>
      <c r="C91" s="7" t="s">
        <v>6</v>
      </c>
      <c r="D91" s="7" t="s">
        <v>7</v>
      </c>
      <c r="E91" s="7" t="s">
        <v>8</v>
      </c>
      <c r="F91" s="7" t="s">
        <v>9</v>
      </c>
      <c r="G91" s="7" t="s">
        <v>6</v>
      </c>
      <c r="H91" s="7" t="s">
        <v>7</v>
      </c>
      <c r="I91" s="7" t="s">
        <v>8</v>
      </c>
      <c r="J91" s="7" t="s">
        <v>9</v>
      </c>
      <c r="K91" s="7" t="s">
        <v>6</v>
      </c>
      <c r="L91" s="7" t="s">
        <v>7</v>
      </c>
      <c r="M91" s="7" t="s">
        <v>8</v>
      </c>
      <c r="N91" s="7" t="s">
        <v>9</v>
      </c>
      <c r="O91" s="7" t="s">
        <v>6</v>
      </c>
      <c r="P91" s="7" t="s">
        <v>7</v>
      </c>
      <c r="Q91" s="7" t="s">
        <v>8</v>
      </c>
      <c r="R91" s="7" t="s">
        <v>9</v>
      </c>
      <c r="S91" s="7" t="s">
        <v>6</v>
      </c>
      <c r="T91" s="7" t="s">
        <v>7</v>
      </c>
      <c r="U91" s="7" t="s">
        <v>8</v>
      </c>
      <c r="V91" s="7" t="s">
        <v>9</v>
      </c>
      <c r="W91" s="7" t="s">
        <v>6</v>
      </c>
      <c r="X91" s="7" t="s">
        <v>7</v>
      </c>
      <c r="Y91" s="7" t="s">
        <v>8</v>
      </c>
      <c r="Z91" s="7" t="s">
        <v>9</v>
      </c>
      <c r="AA91" s="7" t="s">
        <v>6</v>
      </c>
      <c r="AB91" s="7" t="s">
        <v>7</v>
      </c>
      <c r="AC91" s="7" t="s">
        <v>8</v>
      </c>
      <c r="AD91" s="7" t="s">
        <v>9</v>
      </c>
      <c r="AE91" s="7" t="s">
        <v>6</v>
      </c>
    </row>
    <row r="92" spans="2:31" s="56" customFormat="1" x14ac:dyDescent="0.15">
      <c r="B92" s="3" t="s">
        <v>33</v>
      </c>
      <c r="C92" s="36">
        <f>ROUND('[5]Retrieve Q trend'!IK136,0)</f>
        <v>0</v>
      </c>
      <c r="D92" s="35">
        <f>ROUND('[5]Retrieve Q trend'!IL136,0)</f>
        <v>0</v>
      </c>
      <c r="E92" s="36">
        <f>ROUND('[5]Retrieve Q trend'!IM136,0)</f>
        <v>0</v>
      </c>
      <c r="F92" s="35">
        <f>ROUND('[5]Retrieve Q trend'!IN136,0)</f>
        <v>0</v>
      </c>
      <c r="G92" s="36">
        <f>ROUND('[5]Retrieve Q trend'!IO136,0)</f>
        <v>0</v>
      </c>
      <c r="H92" s="35">
        <f>ROUND('[5]Retrieve Q trend'!IP136,0)</f>
        <v>0</v>
      </c>
      <c r="I92" s="36">
        <f>ROUND('[5]Retrieve Q trend'!IQ136,0)</f>
        <v>0</v>
      </c>
      <c r="J92" s="35">
        <f>ROUND('[5]Retrieve Q trend'!IR136,0)</f>
        <v>0</v>
      </c>
      <c r="K92" s="36">
        <f>ROUND('[5]Retrieve Q trend'!IS136,0)</f>
        <v>0</v>
      </c>
      <c r="L92" s="35">
        <v>0</v>
      </c>
      <c r="M92" s="36">
        <v>0</v>
      </c>
      <c r="N92" s="35">
        <v>0</v>
      </c>
      <c r="O92" s="36">
        <v>0</v>
      </c>
      <c r="P92" s="35">
        <v>0</v>
      </c>
      <c r="Q92" s="36">
        <v>0</v>
      </c>
      <c r="R92" s="35">
        <v>0</v>
      </c>
      <c r="S92" s="36">
        <v>0</v>
      </c>
      <c r="T92" s="35">
        <v>0</v>
      </c>
      <c r="U92" s="36">
        <v>0</v>
      </c>
      <c r="V92" s="35">
        <v>20</v>
      </c>
      <c r="W92" s="36">
        <v>7</v>
      </c>
      <c r="X92" s="35">
        <v>9</v>
      </c>
      <c r="Y92" s="36">
        <v>176</v>
      </c>
      <c r="Z92" s="35">
        <v>-2</v>
      </c>
      <c r="AA92" s="36">
        <v>2</v>
      </c>
      <c r="AB92" s="35">
        <v>0</v>
      </c>
      <c r="AC92" s="36">
        <v>8</v>
      </c>
      <c r="AD92" s="35">
        <v>8</v>
      </c>
      <c r="AE92" s="35">
        <v>262</v>
      </c>
    </row>
    <row r="93" spans="2:31" x14ac:dyDescent="0.15">
      <c r="B93" s="4" t="s">
        <v>34</v>
      </c>
      <c r="C93" s="32">
        <f>ROUND('[5]Retrieve Q trend'!IK138,0)</f>
        <v>0</v>
      </c>
      <c r="D93" s="31">
        <f>ROUND('[5]Retrieve Q trend'!IL138,0)</f>
        <v>0</v>
      </c>
      <c r="E93" s="32">
        <f>ROUND('[5]Retrieve Q trend'!IM138,0)</f>
        <v>0</v>
      </c>
      <c r="F93" s="31">
        <f>ROUND('[5]Retrieve Q trend'!IN138,0)</f>
        <v>0</v>
      </c>
      <c r="G93" s="32">
        <f>ROUND('[5]Retrieve Q trend'!IO138,0)</f>
        <v>0</v>
      </c>
      <c r="H93" s="31">
        <f>ROUND('[5]Retrieve Q trend'!IP138,0)</f>
        <v>0</v>
      </c>
      <c r="I93" s="32">
        <f>ROUND('[5]Retrieve Q trend'!IQ138,0)</f>
        <v>0</v>
      </c>
      <c r="J93" s="31">
        <f>ROUND('[5]Retrieve Q trend'!IR138,0)</f>
        <v>0</v>
      </c>
      <c r="K93" s="32">
        <f>ROUND('[5]Retrieve Q trend'!IS138,0)</f>
        <v>0</v>
      </c>
      <c r="L93" s="31">
        <v>0</v>
      </c>
      <c r="M93" s="32">
        <v>0</v>
      </c>
      <c r="N93" s="31">
        <v>0</v>
      </c>
      <c r="O93" s="32">
        <v>0</v>
      </c>
      <c r="P93" s="31">
        <v>0</v>
      </c>
      <c r="Q93" s="32">
        <v>0</v>
      </c>
      <c r="R93" s="31">
        <v>0</v>
      </c>
      <c r="S93" s="32">
        <v>0</v>
      </c>
      <c r="T93" s="31">
        <v>0</v>
      </c>
      <c r="U93" s="32">
        <v>0</v>
      </c>
      <c r="V93" s="31">
        <v>0</v>
      </c>
      <c r="W93" s="32">
        <v>0</v>
      </c>
      <c r="X93" s="31">
        <v>0</v>
      </c>
      <c r="Y93" s="32">
        <v>0</v>
      </c>
      <c r="Z93" s="31">
        <v>-1</v>
      </c>
      <c r="AA93" s="32">
        <v>0</v>
      </c>
      <c r="AB93" s="31">
        <v>0</v>
      </c>
      <c r="AC93" s="32">
        <v>0</v>
      </c>
      <c r="AD93" s="31">
        <v>-3</v>
      </c>
      <c r="AE93" s="31">
        <v>-29</v>
      </c>
    </row>
    <row r="94" spans="2:31" x14ac:dyDescent="0.15">
      <c r="B94" s="14" t="s">
        <v>35</v>
      </c>
      <c r="C94" s="34">
        <f>ROUND(SUM('[5]Retrieve Q trend'!IK139,'[5]Retrieve Q trend'!IK140,'[5]Retrieve Q trend'!IK141,'[5]Retrieve Q trend'!IK142),0)</f>
        <v>0</v>
      </c>
      <c r="D94" s="33">
        <f>ROUND(SUM('[5]Retrieve Q trend'!IL139,'[5]Retrieve Q trend'!IL140,'[5]Retrieve Q trend'!IL141,'[5]Retrieve Q trend'!IL142),0)</f>
        <v>0</v>
      </c>
      <c r="E94" s="34">
        <f>ROUND(SUM('[5]Retrieve Q trend'!IM139,'[5]Retrieve Q trend'!IM140,'[5]Retrieve Q trend'!IM141,'[5]Retrieve Q trend'!IM142),0)</f>
        <v>0</v>
      </c>
      <c r="F94" s="33">
        <f>ROUND(SUM('[5]Retrieve Q trend'!IN139,'[5]Retrieve Q trend'!IN140,'[5]Retrieve Q trend'!IN141,'[5]Retrieve Q trend'!IN142),0)</f>
        <v>0</v>
      </c>
      <c r="G94" s="34">
        <f>ROUND(SUM('[5]Retrieve Q trend'!IO139,'[5]Retrieve Q trend'!IO140,'[5]Retrieve Q trend'!IO141,'[5]Retrieve Q trend'!IO142),0)</f>
        <v>0</v>
      </c>
      <c r="H94" s="33">
        <f>ROUND(SUM('[5]Retrieve Q trend'!IP139,'[5]Retrieve Q trend'!IP140,'[5]Retrieve Q trend'!IP141,'[5]Retrieve Q trend'!IP142),0)</f>
        <v>0</v>
      </c>
      <c r="I94" s="34">
        <f>ROUND(SUM('[5]Retrieve Q trend'!IQ139,'[5]Retrieve Q trend'!IQ140,'[5]Retrieve Q trend'!IQ141,'[5]Retrieve Q trend'!IQ142),0)</f>
        <v>0</v>
      </c>
      <c r="J94" s="33">
        <f>ROUND(SUM('[5]Retrieve Q trend'!IR139,'[5]Retrieve Q trend'!IR140,'[5]Retrieve Q trend'!IR141,'[5]Retrieve Q trend'!IR142),0)</f>
        <v>0</v>
      </c>
      <c r="K94" s="34">
        <f>ROUND(SUM('[5]Retrieve Q trend'!IS139,'[5]Retrieve Q trend'!IS140,'[5]Retrieve Q trend'!IS141,'[5]Retrieve Q trend'!IS142),0)</f>
        <v>0</v>
      </c>
      <c r="L94" s="33">
        <v>0</v>
      </c>
      <c r="M94" s="34">
        <v>0</v>
      </c>
      <c r="N94" s="33">
        <v>0</v>
      </c>
      <c r="O94" s="34">
        <v>0</v>
      </c>
      <c r="P94" s="33">
        <v>0</v>
      </c>
      <c r="Q94" s="34">
        <v>0</v>
      </c>
      <c r="R94" s="33">
        <v>0</v>
      </c>
      <c r="S94" s="34">
        <v>0</v>
      </c>
      <c r="T94" s="33">
        <v>0</v>
      </c>
      <c r="U94" s="34">
        <v>0</v>
      </c>
      <c r="V94" s="33">
        <v>-1</v>
      </c>
      <c r="W94" s="34">
        <v>0</v>
      </c>
      <c r="X94" s="33">
        <v>-1</v>
      </c>
      <c r="Y94" s="34">
        <v>0</v>
      </c>
      <c r="Z94" s="33">
        <v>0</v>
      </c>
      <c r="AA94" s="34">
        <v>0</v>
      </c>
      <c r="AB94" s="33">
        <v>0</v>
      </c>
      <c r="AC94" s="34">
        <v>-1</v>
      </c>
      <c r="AD94" s="33">
        <v>-9</v>
      </c>
      <c r="AE94" s="33">
        <v>-31</v>
      </c>
    </row>
    <row r="95" spans="2:31" s="56" customFormat="1" x14ac:dyDescent="0.15">
      <c r="B95" s="3" t="s">
        <v>54</v>
      </c>
      <c r="C95" s="36">
        <f>ROUND('[5]Retrieve Q trend'!IK149,0)</f>
        <v>0</v>
      </c>
      <c r="D95" s="35">
        <f>ROUND('[5]Retrieve Q trend'!IL149,0)</f>
        <v>0</v>
      </c>
      <c r="E95" s="36">
        <f>ROUND('[5]Retrieve Q trend'!IM149,0)</f>
        <v>0</v>
      </c>
      <c r="F95" s="35">
        <f>ROUND('[5]Retrieve Q trend'!IN149,0)</f>
        <v>0</v>
      </c>
      <c r="G95" s="36">
        <f>ROUND('[5]Retrieve Q trend'!IO149,0)</f>
        <v>0</v>
      </c>
      <c r="H95" s="35">
        <f>ROUND('[5]Retrieve Q trend'!IP149,0)</f>
        <v>0</v>
      </c>
      <c r="I95" s="36">
        <f>ROUND('[5]Retrieve Q trend'!IQ149,0)</f>
        <v>0</v>
      </c>
      <c r="J95" s="35">
        <f>ROUND('[5]Retrieve Q trend'!IR149,0)</f>
        <v>0</v>
      </c>
      <c r="K95" s="36">
        <f>ROUND('[5]Retrieve Q trend'!IS149,0)</f>
        <v>0</v>
      </c>
      <c r="L95" s="35">
        <v>0</v>
      </c>
      <c r="M95" s="36">
        <v>0</v>
      </c>
      <c r="N95" s="35">
        <v>0</v>
      </c>
      <c r="O95" s="36">
        <v>0</v>
      </c>
      <c r="P95" s="35">
        <v>0</v>
      </c>
      <c r="Q95" s="36">
        <v>0</v>
      </c>
      <c r="R95" s="35">
        <v>0</v>
      </c>
      <c r="S95" s="36">
        <v>0</v>
      </c>
      <c r="T95" s="35">
        <v>0</v>
      </c>
      <c r="U95" s="36">
        <v>0</v>
      </c>
      <c r="V95" s="35">
        <v>19</v>
      </c>
      <c r="W95" s="36">
        <v>7</v>
      </c>
      <c r="X95" s="35">
        <v>9</v>
      </c>
      <c r="Y95" s="36">
        <v>176</v>
      </c>
      <c r="Z95" s="35">
        <v>-3</v>
      </c>
      <c r="AA95" s="36">
        <v>2</v>
      </c>
      <c r="AB95" s="35">
        <v>0</v>
      </c>
      <c r="AC95" s="36">
        <v>7</v>
      </c>
      <c r="AD95" s="35">
        <v>-4</v>
      </c>
      <c r="AE95" s="35">
        <v>202</v>
      </c>
    </row>
    <row r="96" spans="2:31" s="60" customFormat="1" ht="21.75" customHeight="1" x14ac:dyDescent="0.25">
      <c r="B96" s="24" t="s">
        <v>55</v>
      </c>
      <c r="C96" s="26">
        <v>0.21212121212121213</v>
      </c>
      <c r="D96" s="25">
        <v>-2.2222222222222223E-2</v>
      </c>
      <c r="E96" s="26">
        <v>0.02</v>
      </c>
      <c r="F96" s="25">
        <v>0.14772727272727273</v>
      </c>
      <c r="G96" s="26">
        <v>-0.13461538461538461</v>
      </c>
      <c r="H96" s="25">
        <v>-7.407407407407407E-2</v>
      </c>
      <c r="I96" s="26">
        <v>-9.0909090909090912E-2</v>
      </c>
      <c r="J96" s="25">
        <v>0.16260162601626016</v>
      </c>
      <c r="K96" s="26">
        <v>0</v>
      </c>
      <c r="L96" s="25">
        <v>6.1538461538461542E-2</v>
      </c>
      <c r="M96" s="26">
        <v>8.3333333333333329E-2</v>
      </c>
      <c r="N96" s="25">
        <v>0.26728110599078342</v>
      </c>
      <c r="O96" s="26">
        <v>5.6000000000000001E-2</v>
      </c>
      <c r="P96" s="25">
        <v>0.23113207547169812</v>
      </c>
      <c r="Q96" s="26">
        <v>6.5040650406504072E-2</v>
      </c>
      <c r="R96" s="25">
        <v>2.2988505747126436E-2</v>
      </c>
      <c r="S96" s="26">
        <v>0</v>
      </c>
      <c r="T96" s="25">
        <v>0.21639344262295082</v>
      </c>
      <c r="U96" s="26">
        <v>8.3798882681564241E-2</v>
      </c>
      <c r="V96" s="25">
        <v>0.95</v>
      </c>
      <c r="W96" s="26">
        <v>1</v>
      </c>
      <c r="X96" s="25">
        <v>1</v>
      </c>
      <c r="Y96" s="26">
        <v>1</v>
      </c>
      <c r="Z96" s="25">
        <v>1.5</v>
      </c>
      <c r="AA96" s="26">
        <v>1</v>
      </c>
      <c r="AB96" s="25" t="s">
        <v>67</v>
      </c>
      <c r="AC96" s="26">
        <v>0.875</v>
      </c>
      <c r="AD96" s="25">
        <v>-0.5</v>
      </c>
      <c r="AE96" s="25">
        <v>0.77099236641221369</v>
      </c>
    </row>
    <row r="97" spans="2:31" s="61" customFormat="1" x14ac:dyDescent="0.15">
      <c r="B97" s="27" t="s">
        <v>38</v>
      </c>
      <c r="C97" s="29">
        <v>0</v>
      </c>
      <c r="D97" s="28">
        <v>0</v>
      </c>
      <c r="E97" s="29">
        <v>0</v>
      </c>
      <c r="F97" s="28">
        <v>0</v>
      </c>
      <c r="G97" s="29">
        <v>0</v>
      </c>
      <c r="H97" s="28">
        <v>0</v>
      </c>
      <c r="I97" s="29">
        <v>0</v>
      </c>
      <c r="J97" s="28">
        <v>0</v>
      </c>
      <c r="K97" s="29">
        <v>0</v>
      </c>
      <c r="L97" s="28">
        <v>0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0</v>
      </c>
      <c r="S97" s="29">
        <v>0</v>
      </c>
      <c r="T97" s="28">
        <v>0</v>
      </c>
      <c r="U97" s="29">
        <v>0</v>
      </c>
      <c r="V97" s="28">
        <v>0</v>
      </c>
      <c r="W97" s="29">
        <v>0</v>
      </c>
      <c r="X97" s="28">
        <v>0</v>
      </c>
      <c r="Y97" s="29">
        <v>0</v>
      </c>
      <c r="Z97" s="28">
        <v>0</v>
      </c>
      <c r="AA97" s="29">
        <v>0</v>
      </c>
      <c r="AB97" s="28">
        <v>0</v>
      </c>
      <c r="AC97" s="29">
        <v>0</v>
      </c>
      <c r="AD97" s="28">
        <v>0</v>
      </c>
      <c r="AE97" s="28">
        <v>37</v>
      </c>
    </row>
    <row r="98" spans="2:31" x14ac:dyDescent="0.15">
      <c r="C98" s="62"/>
      <c r="D98" s="62"/>
      <c r="F98" s="62"/>
      <c r="H98" s="62"/>
      <c r="J98" s="62"/>
      <c r="L98" s="62"/>
      <c r="N98" s="62"/>
      <c r="P98" s="62"/>
      <c r="R98" s="62"/>
      <c r="T98" s="62"/>
      <c r="V98" s="62"/>
      <c r="X98" s="62"/>
      <c r="Z98" s="62"/>
      <c r="AB98" s="62"/>
      <c r="AD98" s="62"/>
      <c r="AE98" s="62"/>
    </row>
    <row r="99" spans="2:31" x14ac:dyDescent="0.15">
      <c r="C99" s="62"/>
      <c r="D99" s="62"/>
      <c r="F99" s="62"/>
      <c r="H99" s="62"/>
      <c r="J99" s="62"/>
      <c r="L99" s="62"/>
      <c r="N99" s="62"/>
      <c r="P99" s="62"/>
      <c r="R99" s="62"/>
      <c r="T99" s="62"/>
      <c r="V99" s="62"/>
      <c r="X99" s="62"/>
      <c r="Z99" s="62"/>
      <c r="AB99" s="62"/>
      <c r="AD99" s="62"/>
      <c r="AE99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2:AD99"/>
  <sheetViews>
    <sheetView topLeftCell="C1" zoomScale="55" zoomScaleNormal="55" workbookViewId="0">
      <selection activeCell="AD7" sqref="AD7"/>
    </sheetView>
  </sheetViews>
  <sheetFormatPr defaultColWidth="9.59765625"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22" width="19.796875" style="8" customWidth="1"/>
    <col min="23" max="23" width="18.59765625" style="8" customWidth="1"/>
    <col min="24" max="24" width="19.796875" style="8" customWidth="1"/>
    <col min="25" max="25" width="18.59765625" style="8" customWidth="1"/>
    <col min="26" max="26" width="19.796875" style="8" customWidth="1"/>
    <col min="27" max="27" width="18.59765625" style="8" customWidth="1"/>
    <col min="28" max="28" width="19.796875" style="8" customWidth="1"/>
    <col min="29" max="29" width="18.59765625" style="8" customWidth="1"/>
    <col min="30" max="30" width="19.796875" style="8" customWidth="1"/>
    <col min="31" max="16384" width="9.59765625" style="4"/>
  </cols>
  <sheetData>
    <row r="2" spans="2:30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2:30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  <c r="V3" s="5" t="str">
        <f>IF('SEK Fact Sheet (SWE)'!V3="","",'SEK Fact Sheet (SWE)'!V3)</f>
        <v>2019</v>
      </c>
      <c r="W3" s="5" t="str">
        <f>IF('SEK Fact Sheet (SWE)'!W3="","",'SEK Fact Sheet (SWE)'!W3)</f>
        <v>2020</v>
      </c>
      <c r="X3" s="5" t="str">
        <f>IF('SEK Fact Sheet (SWE)'!X3="","",'SEK Fact Sheet (SWE)'!X3)</f>
        <v>2020</v>
      </c>
      <c r="Y3" s="5" t="str">
        <f>IF('SEK Fact Sheet (SWE)'!Y3="","",'SEK Fact Sheet (SWE)'!Y3)</f>
        <v>2020</v>
      </c>
      <c r="Z3" s="5" t="str">
        <f>IF('SEK Fact Sheet (SWE)'!Z3="","",'SEK Fact Sheet (SWE)'!Z3)</f>
        <v>2020</v>
      </c>
      <c r="AA3" s="5" t="str">
        <f>IF('SEK Fact Sheet (SWE)'!AA3="","",'SEK Fact Sheet (SWE)'!AA3)</f>
        <v>2021</v>
      </c>
      <c r="AB3" s="5" t="str">
        <f>IF('SEK Fact Sheet (SWE)'!AB3="","",'SEK Fact Sheet (SWE)'!AB3)</f>
        <v>2021</v>
      </c>
      <c r="AC3" s="5" t="str">
        <f>IF('SEK Fact Sheet (SWE)'!AC3="","",'SEK Fact Sheet (SWE)'!AC3)</f>
        <v>2021</v>
      </c>
      <c r="AD3" s="5" t="str">
        <f>IF('SEK Fact Sheet (SWE)'!AD3="","",'SEK Fact Sheet (SWE)'!AD3)</f>
        <v>2021</v>
      </c>
    </row>
    <row r="4" spans="2:30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  <c r="V4" s="7" t="str">
        <f>IF('SEK Fact Sheet (SWE)'!V4="","",'SEK Fact Sheet (SWE)'!V4)</f>
        <v>Q4</v>
      </c>
      <c r="W4" s="7" t="str">
        <f>IF('SEK Fact Sheet (SWE)'!W4="","",'SEK Fact Sheet (SWE)'!W4)</f>
        <v>Q1</v>
      </c>
      <c r="X4" s="7" t="str">
        <f>IF('SEK Fact Sheet (SWE)'!X4="","",'SEK Fact Sheet (SWE)'!X4)</f>
        <v>Q2</v>
      </c>
      <c r="Y4" s="7" t="str">
        <f>IF('SEK Fact Sheet (SWE)'!Y4="","",'SEK Fact Sheet (SWE)'!Y4)</f>
        <v>Q3</v>
      </c>
      <c r="Z4" s="7" t="str">
        <f>IF('SEK Fact Sheet (SWE)'!Z4="","",'SEK Fact Sheet (SWE)'!Z4)</f>
        <v>Q4</v>
      </c>
      <c r="AA4" s="7" t="str">
        <f>IF('SEK Fact Sheet (SWE)'!AA4="","",'SEK Fact Sheet (SWE)'!AA4)</f>
        <v>Q1</v>
      </c>
      <c r="AB4" s="7" t="str">
        <f>IF('SEK Fact Sheet (SWE)'!AB4="","",'SEK Fact Sheet (SWE)'!AB4)</f>
        <v>Q2</v>
      </c>
      <c r="AC4" s="7" t="str">
        <f>IF('SEK Fact Sheet (SWE)'!AC4="","",'SEK Fact Sheet (SWE)'!AC4)</f>
        <v>Q3</v>
      </c>
      <c r="AD4" s="7" t="str">
        <f>IF('SEK Fact Sheet (SWE)'!AD4="","",'SEK Fact Sheet (SWE)'!AD4)</f>
        <v>Q4</v>
      </c>
    </row>
    <row r="5" spans="2:30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  <c r="V5" s="8" t="str">
        <f>IF('SEK Fact Sheet (SWE)'!V5="","",'SEK Fact Sheet (SWE)'!V5)</f>
        <v/>
      </c>
      <c r="W5" s="9" t="str">
        <f>IF('SEK Fact Sheet (SWE)'!W5="","",'SEK Fact Sheet (SWE)'!W5)</f>
        <v/>
      </c>
      <c r="X5" s="8" t="str">
        <f>IF('SEK Fact Sheet (SWE)'!X5="","",'SEK Fact Sheet (SWE)'!X5)</f>
        <v/>
      </c>
      <c r="Y5" s="9" t="str">
        <f>IF('SEK Fact Sheet (SWE)'!Y5="","",'SEK Fact Sheet (SWE)'!Y5)</f>
        <v/>
      </c>
      <c r="Z5" s="8" t="str">
        <f>IF('SEK Fact Sheet (SWE)'!Z5="","",'SEK Fact Sheet (SWE)'!Z5)</f>
        <v/>
      </c>
      <c r="AA5" s="9" t="str">
        <f>IF('SEK Fact Sheet (SWE)'!AA5="","",'SEK Fact Sheet (SWE)'!AA5)</f>
        <v/>
      </c>
      <c r="AB5" s="8" t="str">
        <f>IF('SEK Fact Sheet (SWE)'!AB5="","",'SEK Fact Sheet (SWE)'!AB5)</f>
        <v/>
      </c>
      <c r="AC5" s="9" t="str">
        <f>IF('SEK Fact Sheet (SWE)'!AC5="","",'SEK Fact Sheet (SWE)'!AC5)</f>
        <v/>
      </c>
      <c r="AD5" s="8" t="str">
        <f>IF('SEK Fact Sheet (SWE)'!AD5="","",'SEK Fact Sheet (SWE)'!AD5)</f>
        <v/>
      </c>
    </row>
    <row r="6" spans="2:30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  <c r="V6" s="18">
        <f>IF('SEK Fact Sheet (SWE)'!V6="","",'SEK Fact Sheet (SWE)'!V6)</f>
        <v>761</v>
      </c>
      <c r="W6" s="19">
        <f>IF('SEK Fact Sheet (SWE)'!W6="","",'SEK Fact Sheet (SWE)'!W6)</f>
        <v>503</v>
      </c>
      <c r="X6" s="18">
        <f>IF('SEK Fact Sheet (SWE)'!X6="","",'SEK Fact Sheet (SWE)'!X6)</f>
        <v>523</v>
      </c>
      <c r="Y6" s="19">
        <f>IF('SEK Fact Sheet (SWE)'!Y6="","",'SEK Fact Sheet (SWE)'!Y6)</f>
        <v>744</v>
      </c>
      <c r="Z6" s="18">
        <f>IF('SEK Fact Sheet (SWE)'!Z6="","",'SEK Fact Sheet (SWE)'!Z6)</f>
        <v>542</v>
      </c>
      <c r="AA6" s="19">
        <f>IF('SEK Fact Sheet (SWE)'!AA6="","",'SEK Fact Sheet (SWE)'!AA6)</f>
        <v>314</v>
      </c>
      <c r="AB6" s="18">
        <f>IF('SEK Fact Sheet (SWE)'!AB6="","",'SEK Fact Sheet (SWE)'!AB6)</f>
        <v>483</v>
      </c>
      <c r="AC6" s="19">
        <f>IF('SEK Fact Sheet (SWE)'!AC6="","",'SEK Fact Sheet (SWE)'!AC6)</f>
        <v>376</v>
      </c>
      <c r="AD6" s="18">
        <f>IF('SEK Fact Sheet (SWE)'!AD6="","",'SEK Fact Sheet (SWE)'!AD6)</f>
        <v>633</v>
      </c>
    </row>
    <row r="7" spans="2:30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  <c r="V7" s="54">
        <f>IF('SEK Fact Sheet (SWE)'!V7="","",'SEK Fact Sheet (SWE)'!V7)</f>
        <v>-83</v>
      </c>
      <c r="W7" s="55">
        <f>IF('SEK Fact Sheet (SWE)'!W7="","",'SEK Fact Sheet (SWE)'!W7)</f>
        <v>-70</v>
      </c>
      <c r="X7" s="54">
        <f>IF('SEK Fact Sheet (SWE)'!X7="","",'SEK Fact Sheet (SWE)'!X7)</f>
        <v>-100</v>
      </c>
      <c r="Y7" s="55">
        <f>IF('SEK Fact Sheet (SWE)'!Y7="","",'SEK Fact Sheet (SWE)'!Y7)</f>
        <v>-65</v>
      </c>
      <c r="Z7" s="54">
        <f>IF('SEK Fact Sheet (SWE)'!Z7="","",'SEK Fact Sheet (SWE)'!Z7)</f>
        <v>-65</v>
      </c>
      <c r="AA7" s="55">
        <f>IF('SEK Fact Sheet (SWE)'!AA7="","",'SEK Fact Sheet (SWE)'!AA7)</f>
        <v>-43</v>
      </c>
      <c r="AB7" s="54">
        <f>IF('SEK Fact Sheet (SWE)'!AB7="","",'SEK Fact Sheet (SWE)'!AB7)</f>
        <v>-48</v>
      </c>
      <c r="AC7" s="55">
        <f>IF('SEK Fact Sheet (SWE)'!AC7="","",'SEK Fact Sheet (SWE)'!AC7)</f>
        <v>-56</v>
      </c>
      <c r="AD7" s="54">
        <f>IF('SEK Fact Sheet (SWE)'!AD7="","",'SEK Fact Sheet (SWE)'!AD7)</f>
        <v>-58</v>
      </c>
    </row>
    <row r="8" spans="2:30" x14ac:dyDescent="0.15">
      <c r="B8" s="53" t="s">
        <v>12</v>
      </c>
      <c r="C8" s="55">
        <f>IF('SEK Fact Sheet (SWE)'!C8="","",'SEK Fact Sheet (SWE)'!C8)</f>
        <v>-212</v>
      </c>
      <c r="D8" s="54">
        <f>IF('SEK Fact Sheet (SWE)'!D8="","",'SEK Fact Sheet (SWE)'!D8)</f>
        <v>-222</v>
      </c>
      <c r="E8" s="55">
        <f>IF('SEK Fact Sheet (SWE)'!E8="","",'SEK Fact Sheet (SWE)'!E8)</f>
        <v>-239</v>
      </c>
      <c r="F8" s="54">
        <f>IF('SEK Fact Sheet (SWE)'!F8="","",'SEK Fact Sheet (SWE)'!F8)</f>
        <v>-295</v>
      </c>
      <c r="G8" s="55">
        <f>IF('SEK Fact Sheet (SWE)'!G8="","",'SEK Fact Sheet (SWE)'!G8)</f>
        <v>-224</v>
      </c>
      <c r="H8" s="54">
        <f>IF('SEK Fact Sheet (SWE)'!H8="","",'SEK Fact Sheet (SWE)'!H8)</f>
        <v>-245</v>
      </c>
      <c r="I8" s="55">
        <f>IF('SEK Fact Sheet (SWE)'!I8="","",'SEK Fact Sheet (SWE)'!I8)</f>
        <v>-237</v>
      </c>
      <c r="J8" s="54">
        <f>IF('SEK Fact Sheet (SWE)'!J8="","",'SEK Fact Sheet (SWE)'!J8)</f>
        <v>-320</v>
      </c>
      <c r="K8" s="55">
        <f>IF('SEK Fact Sheet (SWE)'!K8="","",'SEK Fact Sheet (SWE)'!K8)</f>
        <v>-248</v>
      </c>
      <c r="L8" s="54">
        <f>IF('SEK Fact Sheet (SWE)'!L8="","",'SEK Fact Sheet (SWE)'!L8)</f>
        <v>-288</v>
      </c>
      <c r="M8" s="55">
        <f>IF('SEK Fact Sheet (SWE)'!M8="","",'SEK Fact Sheet (SWE)'!M8)</f>
        <v>-273</v>
      </c>
      <c r="N8" s="54">
        <f>IF('SEK Fact Sheet (SWE)'!N8="","",'SEK Fact Sheet (SWE)'!N8)</f>
        <v>-433</v>
      </c>
      <c r="O8" s="55">
        <f>IF('SEK Fact Sheet (SWE)'!O8="","",'SEK Fact Sheet (SWE)'!O8)</f>
        <v>-279</v>
      </c>
      <c r="P8" s="54">
        <f>IF('SEK Fact Sheet (SWE)'!P8="","",'SEK Fact Sheet (SWE)'!P8)</f>
        <v>-365</v>
      </c>
      <c r="Q8" s="55">
        <f>IF('SEK Fact Sheet (SWE)'!Q8="","",'SEK Fact Sheet (SWE)'!Q8)</f>
        <v>-293</v>
      </c>
      <c r="R8" s="54">
        <f>IF('SEK Fact Sheet (SWE)'!R8="","",'SEK Fact Sheet (SWE)'!R8)</f>
        <v>-537</v>
      </c>
      <c r="S8" s="55">
        <f>IF('SEK Fact Sheet (SWE)'!S8="","",'SEK Fact Sheet (SWE)'!S8)</f>
        <v>-314</v>
      </c>
      <c r="T8" s="54">
        <f>IF('SEK Fact Sheet (SWE)'!T8="","",'SEK Fact Sheet (SWE)'!T8)</f>
        <v>-388</v>
      </c>
      <c r="U8" s="55">
        <f>IF('SEK Fact Sheet (SWE)'!U8="","",'SEK Fact Sheet (SWE)'!U8)</f>
        <v>-367</v>
      </c>
      <c r="V8" s="54">
        <f>IF('SEK Fact Sheet (SWE)'!V8="","",'SEK Fact Sheet (SWE)'!V8)</f>
        <v>-556</v>
      </c>
      <c r="W8" s="55">
        <f>IF('SEK Fact Sheet (SWE)'!W8="","",'SEK Fact Sheet (SWE)'!W8)</f>
        <v>-361</v>
      </c>
      <c r="X8" s="54">
        <f>IF('SEK Fact Sheet (SWE)'!X8="","",'SEK Fact Sheet (SWE)'!X8)</f>
        <v>-385</v>
      </c>
      <c r="Y8" s="55">
        <f>IF('SEK Fact Sheet (SWE)'!Y8="","",'SEK Fact Sheet (SWE)'!Y8)</f>
        <v>-420</v>
      </c>
      <c r="Z8" s="54">
        <f>IF('SEK Fact Sheet (SWE)'!Z8="","",'SEK Fact Sheet (SWE)'!Z8)</f>
        <v>-453</v>
      </c>
      <c r="AA8" s="55">
        <f>IF('SEK Fact Sheet (SWE)'!AA8="","",'SEK Fact Sheet (SWE)'!AA8)</f>
        <v>-293</v>
      </c>
      <c r="AB8" s="54">
        <f>IF('SEK Fact Sheet (SWE)'!AB8="","",'SEK Fact Sheet (SWE)'!AB8)</f>
        <v>-465</v>
      </c>
      <c r="AC8" s="55">
        <f>IF('SEK Fact Sheet (SWE)'!AC8="","",'SEK Fact Sheet (SWE)'!AC8)</f>
        <v>-268</v>
      </c>
      <c r="AD8" s="54">
        <f>IF('SEK Fact Sheet (SWE)'!AD8="","",'SEK Fact Sheet (SWE)'!AD8)</f>
        <v>-430</v>
      </c>
    </row>
    <row r="9" spans="2:30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  <c r="V9" s="15">
        <f>IF('SEK Fact Sheet (SWE)'!V9="","",'SEK Fact Sheet (SWE)'!V9)</f>
        <v>0</v>
      </c>
      <c r="W9" s="16">
        <f>IF('SEK Fact Sheet (SWE)'!W9="","",'SEK Fact Sheet (SWE)'!W9)</f>
        <v>0</v>
      </c>
      <c r="X9" s="15">
        <f>IF('SEK Fact Sheet (SWE)'!X9="","",'SEK Fact Sheet (SWE)'!X9)</f>
        <v>0</v>
      </c>
      <c r="Y9" s="16">
        <f>IF('SEK Fact Sheet (SWE)'!Y9="","",'SEK Fact Sheet (SWE)'!Y9)</f>
        <v>0</v>
      </c>
      <c r="Z9" s="15">
        <f>IF('SEK Fact Sheet (SWE)'!Z9="","",'SEK Fact Sheet (SWE)'!Z9)</f>
        <v>0</v>
      </c>
      <c r="AA9" s="16">
        <f>IF('SEK Fact Sheet (SWE)'!AA9="","",'SEK Fact Sheet (SWE)'!AA9)</f>
        <v>0</v>
      </c>
      <c r="AB9" s="15">
        <f>IF('SEK Fact Sheet (SWE)'!AB9="","",'SEK Fact Sheet (SWE)'!AB9)</f>
        <v>0</v>
      </c>
      <c r="AC9" s="16">
        <f>IF('SEK Fact Sheet (SWE)'!AC9="","",'SEK Fact Sheet (SWE)'!AC9)</f>
        <v>0</v>
      </c>
      <c r="AD9" s="15">
        <f>IF('SEK Fact Sheet (SWE)'!AD9="","",'SEK Fact Sheet (SWE)'!AD9)</f>
        <v>0</v>
      </c>
    </row>
    <row r="10" spans="2:30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  <c r="V10" s="11">
        <f>IF('SEK Fact Sheet (SWE)'!V10="","",'SEK Fact Sheet (SWE)'!V10)</f>
        <v>122</v>
      </c>
      <c r="W10" s="12">
        <f>IF('SEK Fact Sheet (SWE)'!W10="","",'SEK Fact Sheet (SWE)'!W10)</f>
        <v>72</v>
      </c>
      <c r="X10" s="11">
        <f>IF('SEK Fact Sheet (SWE)'!X10="","",'SEK Fact Sheet (SWE)'!X10)</f>
        <v>39</v>
      </c>
      <c r="Y10" s="12">
        <f>IF('SEK Fact Sheet (SWE)'!Y10="","",'SEK Fact Sheet (SWE)'!Y10)</f>
        <v>259</v>
      </c>
      <c r="Z10" s="11">
        <f>IF('SEK Fact Sheet (SWE)'!Z10="","",'SEK Fact Sheet (SWE)'!Z10)</f>
        <v>23</v>
      </c>
      <c r="AA10" s="12">
        <f>IF('SEK Fact Sheet (SWE)'!AA10="","",'SEK Fact Sheet (SWE)'!AA10)</f>
        <v>-22</v>
      </c>
      <c r="AB10" s="11">
        <f>IF('SEK Fact Sheet (SWE)'!AB10="","",'SEK Fact Sheet (SWE)'!AB10)</f>
        <v>-31</v>
      </c>
      <c r="AC10" s="12">
        <f>IF('SEK Fact Sheet (SWE)'!AC10="","",'SEK Fact Sheet (SWE)'!AC10)</f>
        <v>51</v>
      </c>
      <c r="AD10" s="11">
        <f>IF('SEK Fact Sheet (SWE)'!AD10="","",'SEK Fact Sheet (SWE)'!AD10)</f>
        <v>145</v>
      </c>
    </row>
    <row r="11" spans="2:30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  <c r="V11" s="18">
        <f>IF('SEK Fact Sheet (SWE)'!V11="","",'SEK Fact Sheet (SWE)'!V11)</f>
        <v>72</v>
      </c>
      <c r="W11" s="19">
        <f>IF('SEK Fact Sheet (SWE)'!W11="","",'SEK Fact Sheet (SWE)'!W11)</f>
        <v>24</v>
      </c>
      <c r="X11" s="18">
        <f>IF('SEK Fact Sheet (SWE)'!X11="","",'SEK Fact Sheet (SWE)'!X11)</f>
        <v>-73</v>
      </c>
      <c r="Y11" s="19">
        <f>IF('SEK Fact Sheet (SWE)'!Y11="","",'SEK Fact Sheet (SWE)'!Y11)</f>
        <v>215</v>
      </c>
      <c r="Z11" s="18">
        <f>IF('SEK Fact Sheet (SWE)'!Z11="","",'SEK Fact Sheet (SWE)'!Z11)</f>
        <v>-32</v>
      </c>
      <c r="AA11" s="19">
        <f>IF('SEK Fact Sheet (SWE)'!AA11="","",'SEK Fact Sheet (SWE)'!AA11)</f>
        <v>88</v>
      </c>
      <c r="AB11" s="18">
        <f>IF('SEK Fact Sheet (SWE)'!AB11="","",'SEK Fact Sheet (SWE)'!AB11)</f>
        <v>-87</v>
      </c>
      <c r="AC11" s="19">
        <f>IF('SEK Fact Sheet (SWE)'!AC11="","",'SEK Fact Sheet (SWE)'!AC11)</f>
        <v>37</v>
      </c>
      <c r="AD11" s="18">
        <f>IF('SEK Fact Sheet (SWE)'!AD11="","",'SEK Fact Sheet (SWE)'!AD11)</f>
        <v>104</v>
      </c>
    </row>
    <row r="12" spans="2:30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  <c r="V12" s="21">
        <f>IF('SEK Fact Sheet (SWE)'!V12="","",'SEK Fact Sheet (SWE)'!V12)</f>
        <v>47</v>
      </c>
      <c r="W12" s="22">
        <f>IF('SEK Fact Sheet (SWE)'!W12="","",'SEK Fact Sheet (SWE)'!W12)</f>
        <v>0</v>
      </c>
      <c r="X12" s="21">
        <f>IF('SEK Fact Sheet (SWE)'!X12="","",'SEK Fact Sheet (SWE)'!X12)</f>
        <v>-147</v>
      </c>
      <c r="Y12" s="22">
        <f>IF('SEK Fact Sheet (SWE)'!Y12="","",'SEK Fact Sheet (SWE)'!Y12)</f>
        <v>220</v>
      </c>
      <c r="Z12" s="21">
        <f>IF('SEK Fact Sheet (SWE)'!Z12="","",'SEK Fact Sheet (SWE)'!Z12)</f>
        <v>-8</v>
      </c>
      <c r="AA12" s="22">
        <f>IF('SEK Fact Sheet (SWE)'!AA12="","",'SEK Fact Sheet (SWE)'!AA12)</f>
        <v>91</v>
      </c>
      <c r="AB12" s="21">
        <f>IF('SEK Fact Sheet (SWE)'!AB12="","",'SEK Fact Sheet (SWE)'!AB12)</f>
        <v>-46</v>
      </c>
      <c r="AC12" s="22">
        <f>IF('SEK Fact Sheet (SWE)'!AC12="","",'SEK Fact Sheet (SWE)'!AC12)</f>
        <v>34</v>
      </c>
      <c r="AD12" s="21">
        <f>IF('SEK Fact Sheet (SWE)'!AD12="","",'SEK Fact Sheet (SWE)'!AD12)</f>
        <v>95</v>
      </c>
    </row>
    <row r="13" spans="2:30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59.705324400000229</v>
      </c>
      <c r="N13" s="21">
        <f>IF('SEK Fact Sheet (SWE)'!N13="","",'SEK Fact Sheet (SWE)'!N13)</f>
        <v>114.45888330000014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87.113394499999998</v>
      </c>
      <c r="U13" s="22">
        <f>IF('SEK Fact Sheet (SWE)'!U13="","",'SEK Fact Sheet (SWE)'!U13)</f>
        <v>-73.47619740000016</v>
      </c>
      <c r="V13" s="21">
        <f>IF('SEK Fact Sheet (SWE)'!V13="","",'SEK Fact Sheet (SWE)'!V13)</f>
        <v>54.244887000000283</v>
      </c>
      <c r="W13" s="22">
        <f>IF('SEK Fact Sheet (SWE)'!W13="","",'SEK Fact Sheet (SWE)'!W13)</f>
        <v>13.353970299999876</v>
      </c>
      <c r="X13" s="21">
        <f>IF('SEK Fact Sheet (SWE)'!X13="","",'SEK Fact Sheet (SWE)'!X13)</f>
        <v>-71.172349199999587</v>
      </c>
      <c r="Y13" s="22">
        <f>IF('SEK Fact Sheet (SWE)'!Y13="","",'SEK Fact Sheet (SWE)'!Y13)</f>
        <v>215.21237079999958</v>
      </c>
      <c r="Z13" s="21">
        <f>IF('SEK Fact Sheet (SWE)'!Z13="","",'SEK Fact Sheet (SWE)'!Z13)</f>
        <v>-32.725940199999954</v>
      </c>
      <c r="AA13" s="22">
        <f>IF('SEK Fact Sheet (SWE)'!AA13="","",'SEK Fact Sheet (SWE)'!AA13)</f>
        <v>99.285524199999998</v>
      </c>
      <c r="AB13" s="21">
        <f>IF('SEK Fact Sheet (SWE)'!AB13="","",'SEK Fact Sheet (SWE)'!AB13)</f>
        <v>-47.241682299999866</v>
      </c>
      <c r="AC13" s="22">
        <f>IF('SEK Fact Sheet (SWE)'!AC13="","",'SEK Fact Sheet (SWE)'!AC13)</f>
        <v>35.105595699999803</v>
      </c>
      <c r="AD13" s="21">
        <f>IF('SEK Fact Sheet (SWE)'!AD13="","",'SEK Fact Sheet (SWE)'!AD13)</f>
        <v>101.41058590000016</v>
      </c>
    </row>
    <row r="14" spans="2:30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  <c r="V14" s="25">
        <f>IF('SEK Fact Sheet (SWE)'!V14="","",'SEK Fact Sheet (SWE)'!V14)</f>
        <v>0.16031537450722733</v>
      </c>
      <c r="W14" s="26">
        <f>IF('SEK Fact Sheet (SWE)'!W14="","",'SEK Fact Sheet (SWE)'!W14)</f>
        <v>0.14314115308151093</v>
      </c>
      <c r="X14" s="25">
        <f>IF('SEK Fact Sheet (SWE)'!X14="","",'SEK Fact Sheet (SWE)'!X14)</f>
        <v>7.4569789674952203E-2</v>
      </c>
      <c r="Y14" s="26">
        <f>IF('SEK Fact Sheet (SWE)'!Y14="","",'SEK Fact Sheet (SWE)'!Y14)</f>
        <v>0.3481182795698925</v>
      </c>
      <c r="Z14" s="25">
        <f>IF('SEK Fact Sheet (SWE)'!Z14="","",'SEK Fact Sheet (SWE)'!Z14)</f>
        <v>4.2435424354243544E-2</v>
      </c>
      <c r="AA14" s="26">
        <f>IF('SEK Fact Sheet (SWE)'!AA14="","",'SEK Fact Sheet (SWE)'!AA14)</f>
        <v>-7.0063694267515922E-2</v>
      </c>
      <c r="AB14" s="25">
        <f>IF('SEK Fact Sheet (SWE)'!AB14="","",'SEK Fact Sheet (SWE)'!AB14)</f>
        <v>-6.4182194616977231E-2</v>
      </c>
      <c r="AC14" s="26">
        <f>IF('SEK Fact Sheet (SWE)'!AC14="","",'SEK Fact Sheet (SWE)'!AC14)</f>
        <v>0.13563829787234041</v>
      </c>
      <c r="AD14" s="25">
        <f>IF('SEK Fact Sheet (SWE)'!AD14="","",'SEK Fact Sheet (SWE)'!AD14)</f>
        <v>0.22906793048973143</v>
      </c>
    </row>
    <row r="15" spans="2:30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466.91309999999999</v>
      </c>
      <c r="P15" s="28">
        <f>IF('SEK Fact Sheet (SWE)'!P15="","",'SEK Fact Sheet (SWE)'!P15)</f>
        <v>483.91309999999999</v>
      </c>
      <c r="Q15" s="29">
        <f>IF('SEK Fact Sheet (SWE)'!Q15="","",'SEK Fact Sheet (SWE)'!Q15)</f>
        <v>496.91309999999999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  <c r="V15" s="28">
        <f>IF('SEK Fact Sheet (SWE)'!V15="","",'SEK Fact Sheet (SWE)'!V15)</f>
        <v>581.91309999999999</v>
      </c>
      <c r="W15" s="29">
        <f>IF('SEK Fact Sheet (SWE)'!W15="","",'SEK Fact Sheet (SWE)'!W15)</f>
        <v>591.91309999999999</v>
      </c>
      <c r="X15" s="28">
        <f>IF('SEK Fact Sheet (SWE)'!X15="","",'SEK Fact Sheet (SWE)'!X15)</f>
        <v>577.91309999999999</v>
      </c>
      <c r="Y15" s="29">
        <f>IF('SEK Fact Sheet (SWE)'!Y15="","",'SEK Fact Sheet (SWE)'!Y15)</f>
        <v>561.91309999999999</v>
      </c>
      <c r="Z15" s="28">
        <f>IF('SEK Fact Sheet (SWE)'!Z15="","",'SEK Fact Sheet (SWE)'!Z15)</f>
        <v>565.91309999999999</v>
      </c>
      <c r="AA15" s="29">
        <f>IF('SEK Fact Sheet (SWE)'!AA15="","",'SEK Fact Sheet (SWE)'!AA15)</f>
        <v>542.91309999999999</v>
      </c>
      <c r="AB15" s="28">
        <f>IF('SEK Fact Sheet (SWE)'!AB15="","",'SEK Fact Sheet (SWE)'!AB15)</f>
        <v>542.91309999999999</v>
      </c>
      <c r="AC15" s="29">
        <f>IF('SEK Fact Sheet (SWE)'!AC15="","",'SEK Fact Sheet (SWE)'!AC15)</f>
        <v>519.91309999999999</v>
      </c>
      <c r="AD15" s="28">
        <f>IF('SEK Fact Sheet (SWE)'!AD15="","",'SEK Fact Sheet (SWE)'!AD15)</f>
        <v>501.26310000000001</v>
      </c>
    </row>
    <row r="16" spans="2:30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  <c r="W16" s="9"/>
      <c r="Y16" s="9"/>
      <c r="AA16" s="9"/>
      <c r="AC16" s="9"/>
    </row>
    <row r="17" spans="2:30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7"/>
      <c r="AC17" s="38"/>
      <c r="AD17" s="37"/>
    </row>
    <row r="18" spans="2:30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123.8</v>
      </c>
      <c r="I18" s="40">
        <f>IF('SEK Fact Sheet (SWE)'!I18="","",'SEK Fact Sheet (SWE)'!I18)</f>
        <v>132.69999999999999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  <c r="V18" s="39">
        <f>IF('SEK Fact Sheet (SWE)'!V18="","",'SEK Fact Sheet (SWE)'!V18)</f>
        <v>171.3</v>
      </c>
      <c r="W18" s="40">
        <f>IF('SEK Fact Sheet (SWE)'!W18="","",'SEK Fact Sheet (SWE)'!W18)</f>
        <v>156.19999999999999</v>
      </c>
      <c r="X18" s="39">
        <f>IF('SEK Fact Sheet (SWE)'!X18="","",'SEK Fact Sheet (SWE)'!X18)</f>
        <v>148.6</v>
      </c>
      <c r="Y18" s="40">
        <f>IF('SEK Fact Sheet (SWE)'!Y18="","",'SEK Fact Sheet (SWE)'!Y18)</f>
        <v>135.80000000000001</v>
      </c>
      <c r="Z18" s="39">
        <f>IF('SEK Fact Sheet (SWE)'!Z18="","",'SEK Fact Sheet (SWE)'!Z18)</f>
        <v>129.9</v>
      </c>
      <c r="AA18" s="40">
        <f>IF('SEK Fact Sheet (SWE)'!AA18="","",'SEK Fact Sheet (SWE)'!AA18)</f>
        <v>116.8</v>
      </c>
      <c r="AB18" s="39">
        <f>IF('SEK Fact Sheet (SWE)'!AB18="","",'SEK Fact Sheet (SWE)'!AB18)</f>
        <v>112.3</v>
      </c>
      <c r="AC18" s="40">
        <f>IF('SEK Fact Sheet (SWE)'!AC18="","",'SEK Fact Sheet (SWE)'!AC18)</f>
        <v>111.9</v>
      </c>
      <c r="AD18" s="39">
        <f>IF('SEK Fact Sheet (SWE)'!AD18="","",'SEK Fact Sheet (SWE)'!AD18)</f>
        <v>122.7</v>
      </c>
    </row>
    <row r="19" spans="2:30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1.9</v>
      </c>
      <c r="G19" s="46">
        <f>IF('SEK Fact Sheet (SWE)'!G19="","",'SEK Fact Sheet (SWE)'!G19)</f>
        <v>-2.1</v>
      </c>
      <c r="H19" s="45">
        <f>IF('SEK Fact Sheet (SWE)'!H19="","",'SEK Fact Sheet (SWE)'!H19)</f>
        <v>-0.6</v>
      </c>
      <c r="I19" s="46">
        <f>IF('SEK Fact Sheet (SWE)'!I19="","",'SEK Fact Sheet (SWE)'!I19)</f>
        <v>3.5</v>
      </c>
      <c r="J19" s="45">
        <f>IF('SEK Fact Sheet (SWE)'!J19="","",'SEK Fact Sheet (SWE)'!J19)</f>
        <v>1.6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  <c r="V19" s="45">
        <f>IF('SEK Fact Sheet (SWE)'!V19="","",'SEK Fact Sheet (SWE)'!V19)</f>
        <v>-13.7</v>
      </c>
      <c r="W19" s="46">
        <f>IF('SEK Fact Sheet (SWE)'!W19="","",'SEK Fact Sheet (SWE)'!W19)</f>
        <v>-12.7</v>
      </c>
      <c r="X19" s="45">
        <f>IF('SEK Fact Sheet (SWE)'!X19="","",'SEK Fact Sheet (SWE)'!X19)</f>
        <v>-2.5</v>
      </c>
      <c r="Y19" s="46">
        <f>IF('SEK Fact Sheet (SWE)'!Y19="","",'SEK Fact Sheet (SWE)'!Y19)</f>
        <v>-15.9</v>
      </c>
      <c r="Z19" s="45">
        <f>IF('SEK Fact Sheet (SWE)'!Z19="","",'SEK Fact Sheet (SWE)'!Z19)</f>
        <v>0.4</v>
      </c>
      <c r="AA19" s="46">
        <f>IF('SEK Fact Sheet (SWE)'!AA19="","",'SEK Fact Sheet (SWE)'!AA19)</f>
        <v>-15</v>
      </c>
      <c r="AB19" s="45">
        <f>IF('SEK Fact Sheet (SWE)'!AB19="","",'SEK Fact Sheet (SWE)'!AB19)</f>
        <v>-4.5999999999999996</v>
      </c>
      <c r="AC19" s="46">
        <f>IF('SEK Fact Sheet (SWE)'!AC19="","",'SEK Fact Sheet (SWE)'!AC19)</f>
        <v>-2.4</v>
      </c>
      <c r="AD19" s="45">
        <f>IF('SEK Fact Sheet (SWE)'!AD19="","",'SEK Fact Sheet (SWE)'!AD19)</f>
        <v>8.4</v>
      </c>
    </row>
    <row r="20" spans="2:30" ht="6.75" customHeight="1" x14ac:dyDescent="0.15"/>
    <row r="21" spans="2:30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2:30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2:30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</row>
    <row r="24" spans="2:30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  <c r="V24" s="5" t="str">
        <f>IF('SEK Fact Sheet (SWE)'!V24="","",'SEK Fact Sheet (SWE)'!V24)</f>
        <v>2019</v>
      </c>
      <c r="W24" s="5" t="str">
        <f>IF('SEK Fact Sheet (SWE)'!W24="","",'SEK Fact Sheet (SWE)'!W24)</f>
        <v>2020</v>
      </c>
      <c r="X24" s="5" t="str">
        <f>IF('SEK Fact Sheet (SWE)'!X24="","",'SEK Fact Sheet (SWE)'!X24)</f>
        <v>2020</v>
      </c>
      <c r="Y24" s="5" t="str">
        <f>IF('SEK Fact Sheet (SWE)'!Y24="","",'SEK Fact Sheet (SWE)'!Y24)</f>
        <v>2020</v>
      </c>
      <c r="Z24" s="5" t="str">
        <f>IF('SEK Fact Sheet (SWE)'!Z24="","",'SEK Fact Sheet (SWE)'!Z24)</f>
        <v>2020</v>
      </c>
      <c r="AA24" s="5" t="str">
        <f>IF('SEK Fact Sheet (SWE)'!AA24="","",'SEK Fact Sheet (SWE)'!AA24)</f>
        <v>2021</v>
      </c>
      <c r="AB24" s="5" t="str">
        <f>IF('SEK Fact Sheet (SWE)'!AB24="","",'SEK Fact Sheet (SWE)'!AB24)</f>
        <v>2021</v>
      </c>
      <c r="AC24" s="5" t="str">
        <f>IF('SEK Fact Sheet (SWE)'!AC24="","",'SEK Fact Sheet (SWE)'!AC24)</f>
        <v>2021</v>
      </c>
      <c r="AD24" s="5" t="str">
        <f>IF('SEK Fact Sheet (SWE)'!AD24="","",'SEK Fact Sheet (SWE)'!AD24)</f>
        <v>2021</v>
      </c>
    </row>
    <row r="25" spans="2:30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  <c r="V25" s="7" t="str">
        <f>IF('SEK Fact Sheet (SWE)'!V25="","",'SEK Fact Sheet (SWE)'!V25)</f>
        <v>Q4</v>
      </c>
      <c r="W25" s="7" t="str">
        <f>IF('SEK Fact Sheet (SWE)'!W25="","",'SEK Fact Sheet (SWE)'!W25)</f>
        <v>Q1</v>
      </c>
      <c r="X25" s="7" t="str">
        <f>IF('SEK Fact Sheet (SWE)'!X25="","",'SEK Fact Sheet (SWE)'!X25)</f>
        <v>Q2</v>
      </c>
      <c r="Y25" s="7" t="str">
        <f>IF('SEK Fact Sheet (SWE)'!Y25="","",'SEK Fact Sheet (SWE)'!Y25)</f>
        <v>Q3</v>
      </c>
      <c r="Z25" s="7" t="str">
        <f>IF('SEK Fact Sheet (SWE)'!Z25="","",'SEK Fact Sheet (SWE)'!Z25)</f>
        <v>Q4</v>
      </c>
      <c r="AA25" s="7" t="str">
        <f>IF('SEK Fact Sheet (SWE)'!AA25="","",'SEK Fact Sheet (SWE)'!AA25)</f>
        <v>Q1</v>
      </c>
      <c r="AB25" s="7" t="str">
        <f>IF('SEK Fact Sheet (SWE)'!AB25="","",'SEK Fact Sheet (SWE)'!AB25)</f>
        <v>Q2</v>
      </c>
      <c r="AC25" s="7" t="str">
        <f>IF('SEK Fact Sheet (SWE)'!AC25="","",'SEK Fact Sheet (SWE)'!AC25)</f>
        <v>Q3</v>
      </c>
      <c r="AD25" s="7" t="str">
        <f>IF('SEK Fact Sheet (SWE)'!AD25="","",'SEK Fact Sheet (SWE)'!AD25)</f>
        <v>Q4</v>
      </c>
    </row>
    <row r="26" spans="2:30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  <c r="V26" s="31">
        <f>IF('SEK Fact Sheet (SWE)'!V26="","",'SEK Fact Sheet (SWE)'!V26)</f>
        <v>77</v>
      </c>
      <c r="W26" s="32">
        <f>IF('SEK Fact Sheet (SWE)'!W26="","",'SEK Fact Sheet (SWE)'!W26)</f>
        <v>53</v>
      </c>
      <c r="X26" s="31">
        <f>IF('SEK Fact Sheet (SWE)'!X26="","",'SEK Fact Sheet (SWE)'!X26)</f>
        <v>28</v>
      </c>
      <c r="Y26" s="32">
        <f>IF('SEK Fact Sheet (SWE)'!Y26="","",'SEK Fact Sheet (SWE)'!Y26)</f>
        <v>45</v>
      </c>
      <c r="Z26" s="31">
        <f>IF('SEK Fact Sheet (SWE)'!Z26="","",'SEK Fact Sheet (SWE)'!Z26)</f>
        <v>96</v>
      </c>
      <c r="AA26" s="32">
        <f>IF('SEK Fact Sheet (SWE)'!AA26="","",'SEK Fact Sheet (SWE)'!AA26)</f>
        <v>34</v>
      </c>
      <c r="AB26" s="31">
        <f>IF('SEK Fact Sheet (SWE)'!AB26="","",'SEK Fact Sheet (SWE)'!AB26)</f>
        <v>84</v>
      </c>
      <c r="AC26" s="32">
        <f>IF('SEK Fact Sheet (SWE)'!AC26="","",'SEK Fact Sheet (SWE)'!AC26)</f>
        <v>49</v>
      </c>
      <c r="AD26" s="31">
        <f>IF('SEK Fact Sheet (SWE)'!AD26="","",'SEK Fact Sheet (SWE)'!AD26)</f>
        <v>120</v>
      </c>
    </row>
    <row r="27" spans="2:30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  <c r="V27" s="33">
        <f>IF('SEK Fact Sheet (SWE)'!V27="","",'SEK Fact Sheet (SWE)'!V27)</f>
        <v>210</v>
      </c>
      <c r="W27" s="34">
        <f>IF('SEK Fact Sheet (SWE)'!W27="","",'SEK Fact Sheet (SWE)'!W27)</f>
        <v>54</v>
      </c>
      <c r="X27" s="33">
        <f>IF('SEK Fact Sheet (SWE)'!X27="","",'SEK Fact Sheet (SWE)'!X27)</f>
        <v>77</v>
      </c>
      <c r="Y27" s="34">
        <f>IF('SEK Fact Sheet (SWE)'!Y27="","",'SEK Fact Sheet (SWE)'!Y27)</f>
        <v>103</v>
      </c>
      <c r="Z27" s="33">
        <f>IF('SEK Fact Sheet (SWE)'!Z27="","",'SEK Fact Sheet (SWE)'!Z27)</f>
        <v>166</v>
      </c>
      <c r="AA27" s="34">
        <f>IF('SEK Fact Sheet (SWE)'!AA27="","",'SEK Fact Sheet (SWE)'!AA27)</f>
        <v>54</v>
      </c>
      <c r="AB27" s="33">
        <f>IF('SEK Fact Sheet (SWE)'!AB27="","",'SEK Fact Sheet (SWE)'!AB27)</f>
        <v>104</v>
      </c>
      <c r="AC27" s="34">
        <f>IF('SEK Fact Sheet (SWE)'!AC27="","",'SEK Fact Sheet (SWE)'!AC27)</f>
        <v>59</v>
      </c>
      <c r="AD27" s="33">
        <f>IF('SEK Fact Sheet (SWE)'!AD27="","",'SEK Fact Sheet (SWE)'!AD27)</f>
        <v>175</v>
      </c>
    </row>
    <row r="28" spans="2:30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  <c r="V28" s="35">
        <f>IF('SEK Fact Sheet (SWE)'!V28="","",'SEK Fact Sheet (SWE)'!V28)</f>
        <v>287</v>
      </c>
      <c r="W28" s="36">
        <f>IF('SEK Fact Sheet (SWE)'!W28="","",'SEK Fact Sheet (SWE)'!W28)</f>
        <v>109</v>
      </c>
      <c r="X28" s="35">
        <f>IF('SEK Fact Sheet (SWE)'!X28="","",'SEK Fact Sheet (SWE)'!X28)</f>
        <v>105</v>
      </c>
      <c r="Y28" s="36">
        <f>IF('SEK Fact Sheet (SWE)'!Y28="","",'SEK Fact Sheet (SWE)'!Y28)</f>
        <v>148</v>
      </c>
      <c r="Z28" s="35">
        <f>IF('SEK Fact Sheet (SWE)'!Z28="","",'SEK Fact Sheet (SWE)'!Z28)</f>
        <v>261</v>
      </c>
      <c r="AA28" s="36">
        <f>IF('SEK Fact Sheet (SWE)'!AA28="","",'SEK Fact Sheet (SWE)'!AA28)</f>
        <v>88</v>
      </c>
      <c r="AB28" s="35">
        <f>IF('SEK Fact Sheet (SWE)'!AB28="","",'SEK Fact Sheet (SWE)'!AB28)</f>
        <v>188</v>
      </c>
      <c r="AC28" s="36">
        <f>IF('SEK Fact Sheet (SWE)'!AC28="","",'SEK Fact Sheet (SWE)'!AC28)</f>
        <v>107</v>
      </c>
      <c r="AD28" s="35">
        <f>IF('SEK Fact Sheet (SWE)'!AD28="","",'SEK Fact Sheet (SWE)'!AD28)</f>
        <v>295</v>
      </c>
    </row>
    <row r="29" spans="2:30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  <c r="V29" s="31">
        <f>IF('SEK Fact Sheet (SWE)'!V29="","",'SEK Fact Sheet (SWE)'!V29)</f>
        <v>-18</v>
      </c>
      <c r="W29" s="32">
        <f>IF('SEK Fact Sheet (SWE)'!W29="","",'SEK Fact Sheet (SWE)'!W29)</f>
        <v>-9</v>
      </c>
      <c r="X29" s="31">
        <f>IF('SEK Fact Sheet (SWE)'!X29="","",'SEK Fact Sheet (SWE)'!X29)</f>
        <v>-11</v>
      </c>
      <c r="Y29" s="32">
        <f>IF('SEK Fact Sheet (SWE)'!Y29="","",'SEK Fact Sheet (SWE)'!Y29)</f>
        <v>-22</v>
      </c>
      <c r="Z29" s="31">
        <f>IF('SEK Fact Sheet (SWE)'!Z29="","",'SEK Fact Sheet (SWE)'!Z29)</f>
        <v>-33</v>
      </c>
      <c r="AA29" s="32">
        <f>IF('SEK Fact Sheet (SWE)'!AA29="","",'SEK Fact Sheet (SWE)'!AA29)</f>
        <v>-13</v>
      </c>
      <c r="AB29" s="31">
        <f>IF('SEK Fact Sheet (SWE)'!AB29="","",'SEK Fact Sheet (SWE)'!AB29)</f>
        <v>-14</v>
      </c>
      <c r="AC29" s="32">
        <f>IF('SEK Fact Sheet (SWE)'!AC29="","",'SEK Fact Sheet (SWE)'!AC29)</f>
        <v>-8</v>
      </c>
      <c r="AD29" s="31">
        <f>IF('SEK Fact Sheet (SWE)'!AD29="","",'SEK Fact Sheet (SWE)'!AD29)</f>
        <v>-21</v>
      </c>
    </row>
    <row r="30" spans="2:30" x14ac:dyDescent="0.15">
      <c r="B30" s="14" t="s">
        <v>12</v>
      </c>
      <c r="C30" s="34">
        <f>IF('SEK Fact Sheet (SWE)'!C30="","",'SEK Fact Sheet (SWE)'!C30)</f>
        <v>-95</v>
      </c>
      <c r="D30" s="33">
        <f>IF('SEK Fact Sheet (SWE)'!D30="","",'SEK Fact Sheet (SWE)'!D30)</f>
        <v>-125</v>
      </c>
      <c r="E30" s="34">
        <f>IF('SEK Fact Sheet (SWE)'!E30="","",'SEK Fact Sheet (SWE)'!E30)</f>
        <v>-123</v>
      </c>
      <c r="F30" s="33">
        <f>IF('SEK Fact Sheet (SWE)'!F30="","",'SEK Fact Sheet (SWE)'!F30)</f>
        <v>-185</v>
      </c>
      <c r="G30" s="34">
        <f>IF('SEK Fact Sheet (SWE)'!G30="","",'SEK Fact Sheet (SWE)'!G30)</f>
        <v>-87</v>
      </c>
      <c r="H30" s="33">
        <f>IF('SEK Fact Sheet (SWE)'!H30="","",'SEK Fact Sheet (SWE)'!H30)</f>
        <v>-123</v>
      </c>
      <c r="I30" s="34">
        <f>IF('SEK Fact Sheet (SWE)'!I30="","",'SEK Fact Sheet (SWE)'!I30)</f>
        <v>-104</v>
      </c>
      <c r="J30" s="33">
        <f>IF('SEK Fact Sheet (SWE)'!J30="","",'SEK Fact Sheet (SWE)'!J30)</f>
        <v>-150</v>
      </c>
      <c r="K30" s="34">
        <f>IF('SEK Fact Sheet (SWE)'!K30="","",'SEK Fact Sheet (SWE)'!K30)</f>
        <v>-107</v>
      </c>
      <c r="L30" s="33">
        <f>IF('SEK Fact Sheet (SWE)'!L30="","",'SEK Fact Sheet (SWE)'!L30)</f>
        <v>-110</v>
      </c>
      <c r="M30" s="34">
        <f>IF('SEK Fact Sheet (SWE)'!M30="","",'SEK Fact Sheet (SWE)'!M30)</f>
        <v>-108</v>
      </c>
      <c r="N30" s="33">
        <f>IF('SEK Fact Sheet (SWE)'!N30="","",'SEK Fact Sheet (SWE)'!N30)</f>
        <v>-190</v>
      </c>
      <c r="O30" s="34">
        <f>IF('SEK Fact Sheet (SWE)'!O30="","",'SEK Fact Sheet (SWE)'!O30)</f>
        <v>-106</v>
      </c>
      <c r="P30" s="33">
        <f>IF('SEK Fact Sheet (SWE)'!P30="","",'SEK Fact Sheet (SWE)'!P30)</f>
        <v>-133</v>
      </c>
      <c r="Q30" s="34">
        <f>IF('SEK Fact Sheet (SWE)'!Q30="","",'SEK Fact Sheet (SWE)'!Q30)</f>
        <v>-120</v>
      </c>
      <c r="R30" s="33">
        <f>IF('SEK Fact Sheet (SWE)'!R30="","",'SEK Fact Sheet (SWE)'!R30)</f>
        <v>-219</v>
      </c>
      <c r="S30" s="34">
        <f>IF('SEK Fact Sheet (SWE)'!S30="","",'SEK Fact Sheet (SWE)'!S30)</f>
        <v>-106</v>
      </c>
      <c r="T30" s="33">
        <f>IF('SEK Fact Sheet (SWE)'!T30="","",'SEK Fact Sheet (SWE)'!T30)</f>
        <v>-134</v>
      </c>
      <c r="U30" s="34">
        <f>IF('SEK Fact Sheet (SWE)'!U30="","",'SEK Fact Sheet (SWE)'!U30)</f>
        <v>-130</v>
      </c>
      <c r="V30" s="33">
        <f>IF('SEK Fact Sheet (SWE)'!V30="","",'SEK Fact Sheet (SWE)'!V30)</f>
        <v>-222</v>
      </c>
      <c r="W30" s="34">
        <f>IF('SEK Fact Sheet (SWE)'!W30="","",'SEK Fact Sheet (SWE)'!W30)</f>
        <v>-112</v>
      </c>
      <c r="X30" s="33">
        <f>IF('SEK Fact Sheet (SWE)'!X30="","",'SEK Fact Sheet (SWE)'!X30)</f>
        <v>-97</v>
      </c>
      <c r="Y30" s="34">
        <f>IF('SEK Fact Sheet (SWE)'!Y30="","",'SEK Fact Sheet (SWE)'!Y30)</f>
        <v>-121</v>
      </c>
      <c r="Z30" s="33">
        <f>IF('SEK Fact Sheet (SWE)'!Z30="","",'SEK Fact Sheet (SWE)'!Z30)</f>
        <v>-189</v>
      </c>
      <c r="AA30" s="34">
        <f>IF('SEK Fact Sheet (SWE)'!AA30="","",'SEK Fact Sheet (SWE)'!AA30)</f>
        <v>-101</v>
      </c>
      <c r="AB30" s="33">
        <f>IF('SEK Fact Sheet (SWE)'!AB30="","",'SEK Fact Sheet (SWE)'!AB30)</f>
        <v>-131</v>
      </c>
      <c r="AC30" s="34">
        <f>IF('SEK Fact Sheet (SWE)'!AC30="","",'SEK Fact Sheet (SWE)'!AC30)</f>
        <v>-102</v>
      </c>
      <c r="AD30" s="33">
        <f>IF('SEK Fact Sheet (SWE)'!AD30="","",'SEK Fact Sheet (SWE)'!AD30)</f>
        <v>-216</v>
      </c>
    </row>
    <row r="31" spans="2:30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  <c r="V31" s="35">
        <f>IF('SEK Fact Sheet (SWE)'!V31="","",'SEK Fact Sheet (SWE)'!V31)</f>
        <v>48</v>
      </c>
      <c r="W31" s="36">
        <f>IF('SEK Fact Sheet (SWE)'!W31="","",'SEK Fact Sheet (SWE)'!W31)</f>
        <v>-13</v>
      </c>
      <c r="X31" s="35">
        <f>IF('SEK Fact Sheet (SWE)'!X31="","",'SEK Fact Sheet (SWE)'!X31)</f>
        <v>-3</v>
      </c>
      <c r="Y31" s="36">
        <f>IF('SEK Fact Sheet (SWE)'!Y31="","",'SEK Fact Sheet (SWE)'!Y31)</f>
        <v>6</v>
      </c>
      <c r="Z31" s="35">
        <f>IF('SEK Fact Sheet (SWE)'!Z31="","",'SEK Fact Sheet (SWE)'!Z31)</f>
        <v>38</v>
      </c>
      <c r="AA31" s="36">
        <f>IF('SEK Fact Sheet (SWE)'!AA31="","",'SEK Fact Sheet (SWE)'!AA31)</f>
        <v>-26</v>
      </c>
      <c r="AB31" s="35">
        <f>IF('SEK Fact Sheet (SWE)'!AB31="","",'SEK Fact Sheet (SWE)'!AB31)</f>
        <v>43</v>
      </c>
      <c r="AC31" s="36">
        <f>IF('SEK Fact Sheet (SWE)'!AC31="","",'SEK Fact Sheet (SWE)'!AC31)</f>
        <v>-3</v>
      </c>
      <c r="AD31" s="35">
        <f>IF('SEK Fact Sheet (SWE)'!AD31="","",'SEK Fact Sheet (SWE)'!AD31)</f>
        <v>57</v>
      </c>
    </row>
    <row r="32" spans="2:30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  <c r="V32" s="25">
        <f>IF('SEK Fact Sheet (SWE)'!V32="","",'SEK Fact Sheet (SWE)'!V32)</f>
        <v>0.1672473867595819</v>
      </c>
      <c r="W32" s="26">
        <f>IF('SEK Fact Sheet (SWE)'!W32="","",'SEK Fact Sheet (SWE)'!W32)</f>
        <v>-0.11926605504587157</v>
      </c>
      <c r="X32" s="25">
        <f>IF('SEK Fact Sheet (SWE)'!X32="","",'SEK Fact Sheet (SWE)'!X32)</f>
        <v>-2.8571428571428571E-2</v>
      </c>
      <c r="Y32" s="26">
        <f>IF('SEK Fact Sheet (SWE)'!Y32="","",'SEK Fact Sheet (SWE)'!Y32)</f>
        <v>4.0540540540540543E-2</v>
      </c>
      <c r="Z32" s="25">
        <f>IF('SEK Fact Sheet (SWE)'!Z32="","",'SEK Fact Sheet (SWE)'!Z32)</f>
        <v>0.14559386973180077</v>
      </c>
      <c r="AA32" s="26">
        <f>IF('SEK Fact Sheet (SWE)'!AA32="","",'SEK Fact Sheet (SWE)'!AA32)</f>
        <v>-0.29545454545454547</v>
      </c>
      <c r="AB32" s="25">
        <f>IF('SEK Fact Sheet (SWE)'!AB32="","",'SEK Fact Sheet (SWE)'!AB32)</f>
        <v>0.22872340425531915</v>
      </c>
      <c r="AC32" s="26">
        <f>IF('SEK Fact Sheet (SWE)'!AC32="","",'SEK Fact Sheet (SWE)'!AC32)</f>
        <v>-2.8037383177570093E-2</v>
      </c>
      <c r="AD32" s="25">
        <f>IF('SEK Fact Sheet (SWE)'!AD32="","",'SEK Fact Sheet (SWE)'!AD32)</f>
        <v>0.19322033898305085</v>
      </c>
    </row>
    <row r="33" spans="2:30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210.91309999999999</v>
      </c>
      <c r="P33" s="28">
        <f>IF('SEK Fact Sheet (SWE)'!P33="","",'SEK Fact Sheet (SWE)'!P33)</f>
        <v>207.91309999999999</v>
      </c>
      <c r="Q33" s="29">
        <f>IF('SEK Fact Sheet (SWE)'!Q33="","",'SEK Fact Sheet (SWE)'!Q33)</f>
        <v>207.91309999999999</v>
      </c>
      <c r="R33" s="28">
        <f>IF('SEK Fact Sheet (SWE)'!R33="","",'SEK Fact Sheet (SWE)'!R33)</f>
        <v>219.91309999999999</v>
      </c>
      <c r="S33" s="29">
        <f>IF('SEK Fact Sheet (SWE)'!S33="","",'SEK Fact Sheet (SWE)'!S33)</f>
        <v>218.91309999999999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  <c r="V33" s="28">
        <f>IF('SEK Fact Sheet (SWE)'!V33="","",'SEK Fact Sheet (SWE)'!V33)</f>
        <v>213.91309999999999</v>
      </c>
      <c r="W33" s="29">
        <f>IF('SEK Fact Sheet (SWE)'!W33="","",'SEK Fact Sheet (SWE)'!W33)</f>
        <v>212.91309999999999</v>
      </c>
      <c r="X33" s="28">
        <f>IF('SEK Fact Sheet (SWE)'!X33="","",'SEK Fact Sheet (SWE)'!X33)</f>
        <v>208.91309999999999</v>
      </c>
      <c r="Y33" s="29">
        <f>IF('SEK Fact Sheet (SWE)'!Y33="","",'SEK Fact Sheet (SWE)'!Y33)</f>
        <v>209.91309999999999</v>
      </c>
      <c r="Z33" s="28">
        <f>IF('SEK Fact Sheet (SWE)'!Z33="","",'SEK Fact Sheet (SWE)'!Z33)</f>
        <v>207.91309999999999</v>
      </c>
      <c r="AA33" s="29">
        <f>IF('SEK Fact Sheet (SWE)'!AA33="","",'SEK Fact Sheet (SWE)'!AA33)</f>
        <v>207.91309999999999</v>
      </c>
      <c r="AB33" s="28">
        <f>IF('SEK Fact Sheet (SWE)'!AB33="","",'SEK Fact Sheet (SWE)'!AB33)</f>
        <v>208.91309999999999</v>
      </c>
      <c r="AC33" s="29">
        <f>IF('SEK Fact Sheet (SWE)'!AC33="","",'SEK Fact Sheet (SWE)'!AC33)</f>
        <v>201.91309999999999</v>
      </c>
      <c r="AD33" s="28">
        <f>IF('SEK Fact Sheet (SWE)'!AD33="","",'SEK Fact Sheet (SWE)'!AD33)</f>
        <v>195.91309999999999</v>
      </c>
    </row>
    <row r="34" spans="2:30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  <c r="V34" s="8" t="str">
        <f>IF('SEK Fact Sheet (SWE)'!V34="","",'SEK Fact Sheet (SWE)'!V34)</f>
        <v/>
      </c>
      <c r="W34" s="9" t="str">
        <f>IF('SEK Fact Sheet (SWE)'!W34="","",'SEK Fact Sheet (SWE)'!W34)</f>
        <v/>
      </c>
      <c r="X34" s="8" t="str">
        <f>IF('SEK Fact Sheet (SWE)'!X34="","",'SEK Fact Sheet (SWE)'!X34)</f>
        <v/>
      </c>
      <c r="Y34" s="9" t="str">
        <f>IF('SEK Fact Sheet (SWE)'!Y34="","",'SEK Fact Sheet (SWE)'!Y34)</f>
        <v/>
      </c>
      <c r="Z34" s="8" t="str">
        <f>IF('SEK Fact Sheet (SWE)'!Z34="","",'SEK Fact Sheet (SWE)'!Z34)</f>
        <v/>
      </c>
      <c r="AA34" s="9" t="str">
        <f>IF('SEK Fact Sheet (SWE)'!AA34="","",'SEK Fact Sheet (SWE)'!AA34)</f>
        <v/>
      </c>
      <c r="AB34" s="8" t="str">
        <f>IF('SEK Fact Sheet (SWE)'!AB34="","",'SEK Fact Sheet (SWE)'!AB34)</f>
        <v/>
      </c>
      <c r="AC34" s="9" t="str">
        <f>IF('SEK Fact Sheet (SWE)'!AC34="","",'SEK Fact Sheet (SWE)'!AC34)</f>
        <v/>
      </c>
      <c r="AD34" s="8" t="str">
        <f>IF('SEK Fact Sheet (SWE)'!AD34="","",'SEK Fact Sheet (SWE)'!AD34)</f>
        <v/>
      </c>
    </row>
    <row r="35" spans="2:30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  <c r="V35" s="37" t="str">
        <f>IF('SEK Fact Sheet (SWE)'!V35="","",'SEK Fact Sheet (SWE)'!V35)</f>
        <v/>
      </c>
      <c r="W35" s="38" t="str">
        <f>IF('SEK Fact Sheet (SWE)'!W35="","",'SEK Fact Sheet (SWE)'!W35)</f>
        <v/>
      </c>
      <c r="X35" s="37" t="str">
        <f>IF('SEK Fact Sheet (SWE)'!X35="","",'SEK Fact Sheet (SWE)'!X35)</f>
        <v/>
      </c>
      <c r="Y35" s="38" t="str">
        <f>IF('SEK Fact Sheet (SWE)'!Y35="","",'SEK Fact Sheet (SWE)'!Y35)</f>
        <v/>
      </c>
      <c r="Z35" s="37" t="str">
        <f>IF('SEK Fact Sheet (SWE)'!Z35="","",'SEK Fact Sheet (SWE)'!Z35)</f>
        <v/>
      </c>
      <c r="AA35" s="38" t="str">
        <f>IF('SEK Fact Sheet (SWE)'!AA35="","",'SEK Fact Sheet (SWE)'!AA35)</f>
        <v/>
      </c>
      <c r="AB35" s="37" t="str">
        <f>IF('SEK Fact Sheet (SWE)'!AB35="","",'SEK Fact Sheet (SWE)'!AB35)</f>
        <v/>
      </c>
      <c r="AC35" s="38" t="str">
        <f>IF('SEK Fact Sheet (SWE)'!AC35="","",'SEK Fact Sheet (SWE)'!AC35)</f>
        <v/>
      </c>
      <c r="AD35" s="37" t="str">
        <f>IF('SEK Fact Sheet (SWE)'!AD35="","",'SEK Fact Sheet (SWE)'!AD35)</f>
        <v/>
      </c>
    </row>
    <row r="36" spans="2:30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  <c r="V36" s="39">
        <f>IF('SEK Fact Sheet (SWE)'!V36="","",'SEK Fact Sheet (SWE)'!V36)</f>
        <v>24</v>
      </c>
      <c r="W36" s="40">
        <f>IF('SEK Fact Sheet (SWE)'!W36="","",'SEK Fact Sheet (SWE)'!W36)</f>
        <v>10.9</v>
      </c>
      <c r="X36" s="39">
        <f>IF('SEK Fact Sheet (SWE)'!X36="","",'SEK Fact Sheet (SWE)'!X36)</f>
        <v>4.5</v>
      </c>
      <c r="Y36" s="40">
        <f>IF('SEK Fact Sheet (SWE)'!Y36="","",'SEK Fact Sheet (SWE)'!Y36)</f>
        <v>7.2</v>
      </c>
      <c r="Z36" s="39">
        <f>IF('SEK Fact Sheet (SWE)'!Z36="","",'SEK Fact Sheet (SWE)'!Z36)</f>
        <v>12.5</v>
      </c>
      <c r="AA36" s="40">
        <f>IF('SEK Fact Sheet (SWE)'!AA36="","",'SEK Fact Sheet (SWE)'!AA36)</f>
        <v>6.2</v>
      </c>
      <c r="AB36" s="39">
        <f>IF('SEK Fact Sheet (SWE)'!AB36="","",'SEK Fact Sheet (SWE)'!AB36)</f>
        <v>8.6</v>
      </c>
      <c r="AC36" s="40">
        <f>IF('SEK Fact Sheet (SWE)'!AC36="","",'SEK Fact Sheet (SWE)'!AC36)</f>
        <v>3.6</v>
      </c>
      <c r="AD36" s="39">
        <f>IF('SEK Fact Sheet (SWE)'!AD36="","",'SEK Fact Sheet (SWE)'!AD36)</f>
        <v>21</v>
      </c>
    </row>
    <row r="37" spans="2:30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  <c r="V37" s="42">
        <f>IF('SEK Fact Sheet (SWE)'!V37="","",'SEK Fact Sheet (SWE)'!V37)</f>
        <v>4.3</v>
      </c>
      <c r="W37" s="43">
        <f>IF('SEK Fact Sheet (SWE)'!W37="","",'SEK Fact Sheet (SWE)'!W37)</f>
        <v>6.8</v>
      </c>
      <c r="X37" s="42">
        <f>IF('SEK Fact Sheet (SWE)'!X37="","",'SEK Fact Sheet (SWE)'!X37)</f>
        <v>1.8</v>
      </c>
      <c r="Y37" s="43">
        <f>IF('SEK Fact Sheet (SWE)'!Y37="","",'SEK Fact Sheet (SWE)'!Y37)</f>
        <v>4.8</v>
      </c>
      <c r="Z37" s="42">
        <f>IF('SEK Fact Sheet (SWE)'!Z37="","",'SEK Fact Sheet (SWE)'!Z37)</f>
        <v>7</v>
      </c>
      <c r="AA37" s="43">
        <f>IF('SEK Fact Sheet (SWE)'!AA37="","",'SEK Fact Sheet (SWE)'!AA37)</f>
        <v>4.2</v>
      </c>
      <c r="AB37" s="42">
        <f>IF('SEK Fact Sheet (SWE)'!AB37="","",'SEK Fact Sheet (SWE)'!AB37)</f>
        <v>4.9000000000000004</v>
      </c>
      <c r="AC37" s="43">
        <f>IF('SEK Fact Sheet (SWE)'!AC37="","",'SEK Fact Sheet (SWE)'!AC37)</f>
        <v>0.6</v>
      </c>
      <c r="AD37" s="42">
        <f>IF('SEK Fact Sheet (SWE)'!AD37="","",'SEK Fact Sheet (SWE)'!AD37)</f>
        <v>9.4</v>
      </c>
    </row>
    <row r="38" spans="2:30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  <c r="V38" s="42">
        <f>IF('SEK Fact Sheet (SWE)'!V38="","",'SEK Fact Sheet (SWE)'!V38)</f>
        <v>19.7</v>
      </c>
      <c r="W38" s="43">
        <f>IF('SEK Fact Sheet (SWE)'!W38="","",'SEK Fact Sheet (SWE)'!W38)</f>
        <v>4.0999999999999996</v>
      </c>
      <c r="X38" s="42">
        <f>IF('SEK Fact Sheet (SWE)'!X38="","",'SEK Fact Sheet (SWE)'!X38)</f>
        <v>2.7</v>
      </c>
      <c r="Y38" s="43">
        <f>IF('SEK Fact Sheet (SWE)'!Y38="","",'SEK Fact Sheet (SWE)'!Y38)</f>
        <v>2.4</v>
      </c>
      <c r="Z38" s="42">
        <f>IF('SEK Fact Sheet (SWE)'!Z38="","",'SEK Fact Sheet (SWE)'!Z38)</f>
        <v>5.5</v>
      </c>
      <c r="AA38" s="43">
        <f>IF('SEK Fact Sheet (SWE)'!AA38="","",'SEK Fact Sheet (SWE)'!AA38)</f>
        <v>2</v>
      </c>
      <c r="AB38" s="42">
        <f>IF('SEK Fact Sheet (SWE)'!AB38="","",'SEK Fact Sheet (SWE)'!AB38)</f>
        <v>3.7</v>
      </c>
      <c r="AC38" s="43">
        <f>IF('SEK Fact Sheet (SWE)'!AC38="","",'SEK Fact Sheet (SWE)'!AC38)</f>
        <v>3</v>
      </c>
      <c r="AD38" s="42">
        <f>IF('SEK Fact Sheet (SWE)'!AD38="","",'SEK Fact Sheet (SWE)'!AD38)</f>
        <v>11.6</v>
      </c>
    </row>
    <row r="39" spans="2:30" ht="6.75" customHeight="1" x14ac:dyDescent="0.15"/>
    <row r="40" spans="2:30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2:30" x14ac:dyDescent="0.15">
      <c r="B41" s="27"/>
    </row>
    <row r="43" spans="2:30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</row>
    <row r="44" spans="2:30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  <c r="V44" s="5" t="str">
        <f>IF('SEK Fact Sheet (SWE)'!V44="","",'SEK Fact Sheet (SWE)'!V44)</f>
        <v>2019</v>
      </c>
      <c r="W44" s="5" t="str">
        <f>IF('SEK Fact Sheet (SWE)'!W44="","",'SEK Fact Sheet (SWE)'!W44)</f>
        <v>2020</v>
      </c>
      <c r="X44" s="5" t="str">
        <f>IF('SEK Fact Sheet (SWE)'!X44="","",'SEK Fact Sheet (SWE)'!X44)</f>
        <v>2020</v>
      </c>
      <c r="Y44" s="5" t="str">
        <f>IF('SEK Fact Sheet (SWE)'!Y44="","",'SEK Fact Sheet (SWE)'!Y44)</f>
        <v>2020</v>
      </c>
      <c r="Z44" s="5" t="str">
        <f>IF('SEK Fact Sheet (SWE)'!Z44="","",'SEK Fact Sheet (SWE)'!Z44)</f>
        <v>2020</v>
      </c>
      <c r="AA44" s="5" t="str">
        <f>IF('SEK Fact Sheet (SWE)'!AA44="","",'SEK Fact Sheet (SWE)'!AA44)</f>
        <v>2021</v>
      </c>
      <c r="AB44" s="5" t="str">
        <f>IF('SEK Fact Sheet (SWE)'!AB44="","",'SEK Fact Sheet (SWE)'!AB44)</f>
        <v>2021</v>
      </c>
      <c r="AC44" s="5" t="str">
        <f>IF('SEK Fact Sheet (SWE)'!AC44="","",'SEK Fact Sheet (SWE)'!AC44)</f>
        <v>2021</v>
      </c>
      <c r="AD44" s="5" t="str">
        <f>IF('SEK Fact Sheet (SWE)'!AD44="","",'SEK Fact Sheet (SWE)'!AD44)</f>
        <v>2021</v>
      </c>
    </row>
    <row r="45" spans="2:30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  <c r="V45" s="7" t="str">
        <f>IF('SEK Fact Sheet (SWE)'!V45="","",'SEK Fact Sheet (SWE)'!V45)</f>
        <v>Q4</v>
      </c>
      <c r="W45" s="7" t="str">
        <f>IF('SEK Fact Sheet (SWE)'!W45="","",'SEK Fact Sheet (SWE)'!W45)</f>
        <v>Q1</v>
      </c>
      <c r="X45" s="7" t="str">
        <f>IF('SEK Fact Sheet (SWE)'!X45="","",'SEK Fact Sheet (SWE)'!X45)</f>
        <v>Q2</v>
      </c>
      <c r="Y45" s="7" t="str">
        <f>IF('SEK Fact Sheet (SWE)'!Y45="","",'SEK Fact Sheet (SWE)'!Y45)</f>
        <v>Q3</v>
      </c>
      <c r="Z45" s="7" t="str">
        <f>IF('SEK Fact Sheet (SWE)'!Z45="","",'SEK Fact Sheet (SWE)'!Z45)</f>
        <v>Q4</v>
      </c>
      <c r="AA45" s="7" t="str">
        <f>IF('SEK Fact Sheet (SWE)'!AA45="","",'SEK Fact Sheet (SWE)'!AA45)</f>
        <v>Q1</v>
      </c>
      <c r="AB45" s="7" t="str">
        <f>IF('SEK Fact Sheet (SWE)'!AB45="","",'SEK Fact Sheet (SWE)'!AB45)</f>
        <v>Q2</v>
      </c>
      <c r="AC45" s="7" t="str">
        <f>IF('SEK Fact Sheet (SWE)'!AC45="","",'SEK Fact Sheet (SWE)'!AC45)</f>
        <v>Q3</v>
      </c>
      <c r="AD45" s="7" t="str">
        <f>IF('SEK Fact Sheet (SWE)'!AD45="","",'SEK Fact Sheet (SWE)'!AD45)</f>
        <v>Q4</v>
      </c>
    </row>
    <row r="46" spans="2:30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  <c r="V46" s="31">
        <f>IF('SEK Fact Sheet (SWE)'!V46="","",'SEK Fact Sheet (SWE)'!V46)</f>
        <v>59</v>
      </c>
      <c r="W46" s="32">
        <f>IF('SEK Fact Sheet (SWE)'!W46="","",'SEK Fact Sheet (SWE)'!W46)</f>
        <v>60</v>
      </c>
      <c r="X46" s="31">
        <f>IF('SEK Fact Sheet (SWE)'!X46="","",'SEK Fact Sheet (SWE)'!X46)</f>
        <v>41</v>
      </c>
      <c r="Y46" s="32">
        <f>IF('SEK Fact Sheet (SWE)'!Y46="","",'SEK Fact Sheet (SWE)'!Y46)</f>
        <v>29</v>
      </c>
      <c r="Z46" s="31">
        <f>IF('SEK Fact Sheet (SWE)'!Z46="","",'SEK Fact Sheet (SWE)'!Z46)</f>
        <v>0</v>
      </c>
      <c r="AA46" s="32">
        <f>IF('SEK Fact Sheet (SWE)'!AA46="","",'SEK Fact Sheet (SWE)'!AA46)</f>
        <v>0</v>
      </c>
      <c r="AB46" s="31">
        <f>IF('SEK Fact Sheet (SWE)'!AB46="","",'SEK Fact Sheet (SWE)'!AB46)</f>
        <v>0</v>
      </c>
      <c r="AC46" s="32">
        <f>IF('SEK Fact Sheet (SWE)'!AC46="","",'SEK Fact Sheet (SWE)'!AC46)</f>
        <v>0</v>
      </c>
      <c r="AD46" s="31">
        <f>IF('SEK Fact Sheet (SWE)'!AD46="","",'SEK Fact Sheet (SWE)'!AD46)</f>
        <v>0</v>
      </c>
    </row>
    <row r="47" spans="2:30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  <c r="V47" s="33">
        <f>IF('SEK Fact Sheet (SWE)'!V47="","",'SEK Fact Sheet (SWE)'!V47)</f>
        <v>139</v>
      </c>
      <c r="W47" s="34">
        <f>IF('SEK Fact Sheet (SWE)'!W47="","",'SEK Fact Sheet (SWE)'!W47)</f>
        <v>100</v>
      </c>
      <c r="X47" s="33">
        <f>IF('SEK Fact Sheet (SWE)'!X47="","",'SEK Fact Sheet (SWE)'!X47)</f>
        <v>60</v>
      </c>
      <c r="Y47" s="34">
        <f>IF('SEK Fact Sheet (SWE)'!Y47="","",'SEK Fact Sheet (SWE)'!Y47)</f>
        <v>47</v>
      </c>
      <c r="Z47" s="33">
        <f>IF('SEK Fact Sheet (SWE)'!Z47="","",'SEK Fact Sheet (SWE)'!Z47)</f>
        <v>39</v>
      </c>
      <c r="AA47" s="34">
        <f>IF('SEK Fact Sheet (SWE)'!AA47="","",'SEK Fact Sheet (SWE)'!AA47)</f>
        <v>29</v>
      </c>
      <c r="AB47" s="33">
        <f>IF('SEK Fact Sheet (SWE)'!AB47="","",'SEK Fact Sheet (SWE)'!AB47)</f>
        <v>5</v>
      </c>
      <c r="AC47" s="34">
        <f>IF('SEK Fact Sheet (SWE)'!AC47="","",'SEK Fact Sheet (SWE)'!AC47)</f>
        <v>0</v>
      </c>
      <c r="AD47" s="33">
        <f>IF('SEK Fact Sheet (SWE)'!AD47="","",'SEK Fact Sheet (SWE)'!AD47)</f>
        <v>0</v>
      </c>
    </row>
    <row r="48" spans="2:30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  <c r="V48" s="35">
        <f>IF('SEK Fact Sheet (SWE)'!V48="","",'SEK Fact Sheet (SWE)'!V48)</f>
        <v>199</v>
      </c>
      <c r="W48" s="36">
        <f>IF('SEK Fact Sheet (SWE)'!W48="","",'SEK Fact Sheet (SWE)'!W48)</f>
        <v>160</v>
      </c>
      <c r="X48" s="35">
        <f>IF('SEK Fact Sheet (SWE)'!X48="","",'SEK Fact Sheet (SWE)'!X48)</f>
        <v>101</v>
      </c>
      <c r="Y48" s="36">
        <f>IF('SEK Fact Sheet (SWE)'!Y48="","",'SEK Fact Sheet (SWE)'!Y48)</f>
        <v>75</v>
      </c>
      <c r="Z48" s="35">
        <f>IF('SEK Fact Sheet (SWE)'!Z48="","",'SEK Fact Sheet (SWE)'!Z48)</f>
        <v>39</v>
      </c>
      <c r="AA48" s="36">
        <f>IF('SEK Fact Sheet (SWE)'!AA48="","",'SEK Fact Sheet (SWE)'!AA48)</f>
        <v>29</v>
      </c>
      <c r="AB48" s="35">
        <f>IF('SEK Fact Sheet (SWE)'!AB48="","",'SEK Fact Sheet (SWE)'!AB48)</f>
        <v>5</v>
      </c>
      <c r="AC48" s="36">
        <f>IF('SEK Fact Sheet (SWE)'!AC48="","",'SEK Fact Sheet (SWE)'!AC48)</f>
        <v>0</v>
      </c>
      <c r="AD48" s="35">
        <f>IF('SEK Fact Sheet (SWE)'!AD48="","",'SEK Fact Sheet (SWE)'!AD48)</f>
        <v>0</v>
      </c>
    </row>
    <row r="49" spans="2:30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  <c r="V49" s="31">
        <f>IF('SEK Fact Sheet (SWE)'!V49="","",'SEK Fact Sheet (SWE)'!V49)</f>
        <v>-31</v>
      </c>
      <c r="W49" s="32">
        <f>IF('SEK Fact Sheet (SWE)'!W49="","",'SEK Fact Sheet (SWE)'!W49)</f>
        <v>-26</v>
      </c>
      <c r="X49" s="31">
        <f>IF('SEK Fact Sheet (SWE)'!X49="","",'SEK Fact Sheet (SWE)'!X49)</f>
        <v>-21</v>
      </c>
      <c r="Y49" s="32">
        <f>IF('SEK Fact Sheet (SWE)'!Y49="","",'SEK Fact Sheet (SWE)'!Y49)</f>
        <v>-16</v>
      </c>
      <c r="Z49" s="31">
        <f>IF('SEK Fact Sheet (SWE)'!Z49="","",'SEK Fact Sheet (SWE)'!Z49)</f>
        <v>-2</v>
      </c>
      <c r="AA49" s="32">
        <f>IF('SEK Fact Sheet (SWE)'!AA49="","",'SEK Fact Sheet (SWE)'!AA49)</f>
        <v>-1</v>
      </c>
      <c r="AB49" s="31">
        <f>IF('SEK Fact Sheet (SWE)'!AB49="","",'SEK Fact Sheet (SWE)'!AB49)</f>
        <v>0</v>
      </c>
      <c r="AC49" s="32">
        <f>IF('SEK Fact Sheet (SWE)'!AC49="","",'SEK Fact Sheet (SWE)'!AC49)</f>
        <v>0</v>
      </c>
      <c r="AD49" s="31">
        <f>IF('SEK Fact Sheet (SWE)'!AD49="","",'SEK Fact Sheet (SWE)'!AD49)</f>
        <v>0</v>
      </c>
    </row>
    <row r="50" spans="2:30" x14ac:dyDescent="0.15">
      <c r="B50" s="14" t="s">
        <v>12</v>
      </c>
      <c r="C50" s="34">
        <f>IF('SEK Fact Sheet (SWE)'!C50="","",'SEK Fact Sheet (SWE)'!C50)</f>
        <v>-78</v>
      </c>
      <c r="D50" s="33">
        <f>IF('SEK Fact Sheet (SWE)'!D50="","",'SEK Fact Sheet (SWE)'!D50)</f>
        <v>-58</v>
      </c>
      <c r="E50" s="34">
        <f>IF('SEK Fact Sheet (SWE)'!E50="","",'SEK Fact Sheet (SWE)'!E50)</f>
        <v>-78</v>
      </c>
      <c r="F50" s="33">
        <f>IF('SEK Fact Sheet (SWE)'!F50="","",'SEK Fact Sheet (SWE)'!F50)</f>
        <v>-51</v>
      </c>
      <c r="G50" s="34">
        <f>IF('SEK Fact Sheet (SWE)'!G50="","",'SEK Fact Sheet (SWE)'!G50)</f>
        <v>-89</v>
      </c>
      <c r="H50" s="33">
        <f>IF('SEK Fact Sheet (SWE)'!H50="","",'SEK Fact Sheet (SWE)'!H50)</f>
        <v>-69</v>
      </c>
      <c r="I50" s="34">
        <f>IF('SEK Fact Sheet (SWE)'!I50="","",'SEK Fact Sheet (SWE)'!I50)</f>
        <v>-73</v>
      </c>
      <c r="J50" s="33">
        <f>IF('SEK Fact Sheet (SWE)'!J50="","",'SEK Fact Sheet (SWE)'!J50)</f>
        <v>-77</v>
      </c>
      <c r="K50" s="34">
        <f>IF('SEK Fact Sheet (SWE)'!K50="","",'SEK Fact Sheet (SWE)'!K50)</f>
        <v>-73</v>
      </c>
      <c r="L50" s="33">
        <f>IF('SEK Fact Sheet (SWE)'!L50="","",'SEK Fact Sheet (SWE)'!L50)</f>
        <v>-99</v>
      </c>
      <c r="M50" s="34">
        <f>IF('SEK Fact Sheet (SWE)'!M50="","",'SEK Fact Sheet (SWE)'!M50)</f>
        <v>-88</v>
      </c>
      <c r="N50" s="33">
        <f>IF('SEK Fact Sheet (SWE)'!N50="","",'SEK Fact Sheet (SWE)'!N50)</f>
        <v>-103</v>
      </c>
      <c r="O50" s="34">
        <f>IF('SEK Fact Sheet (SWE)'!O50="","",'SEK Fact Sheet (SWE)'!O50)</f>
        <v>-76</v>
      </c>
      <c r="P50" s="33">
        <f>IF('SEK Fact Sheet (SWE)'!P50="","",'SEK Fact Sheet (SWE)'!P50)</f>
        <v>-89</v>
      </c>
      <c r="Q50" s="34">
        <f>IF('SEK Fact Sheet (SWE)'!Q50="","",'SEK Fact Sheet (SWE)'!Q50)</f>
        <v>-76</v>
      </c>
      <c r="R50" s="33">
        <f>IF('SEK Fact Sheet (SWE)'!R50="","",'SEK Fact Sheet (SWE)'!R50)</f>
        <v>-151</v>
      </c>
      <c r="S50" s="34">
        <f>IF('SEK Fact Sheet (SWE)'!S50="","",'SEK Fact Sheet (SWE)'!S50)</f>
        <v>-87</v>
      </c>
      <c r="T50" s="33">
        <f>IF('SEK Fact Sheet (SWE)'!T50="","",'SEK Fact Sheet (SWE)'!T50)</f>
        <v>-88</v>
      </c>
      <c r="U50" s="34">
        <f>IF('SEK Fact Sheet (SWE)'!U50="","",'SEK Fact Sheet (SWE)'!U50)</f>
        <v>-96</v>
      </c>
      <c r="V50" s="33">
        <f>IF('SEK Fact Sheet (SWE)'!V50="","",'SEK Fact Sheet (SWE)'!V50)</f>
        <v>-125</v>
      </c>
      <c r="W50" s="34">
        <f>IF('SEK Fact Sheet (SWE)'!W50="","",'SEK Fact Sheet (SWE)'!W50)</f>
        <v>-77</v>
      </c>
      <c r="X50" s="33">
        <f>IF('SEK Fact Sheet (SWE)'!X50="","",'SEK Fact Sheet (SWE)'!X50)</f>
        <v>-110</v>
      </c>
      <c r="Y50" s="34">
        <f>IF('SEK Fact Sheet (SWE)'!Y50="","",'SEK Fact Sheet (SWE)'!Y50)</f>
        <v>-63</v>
      </c>
      <c r="Z50" s="33">
        <f>IF('SEK Fact Sheet (SWE)'!Z50="","",'SEK Fact Sheet (SWE)'!Z50)</f>
        <v>-58</v>
      </c>
      <c r="AA50" s="34">
        <f>IF('SEK Fact Sheet (SWE)'!AA50="","",'SEK Fact Sheet (SWE)'!AA50)</f>
        <v>-43</v>
      </c>
      <c r="AB50" s="33">
        <f>IF('SEK Fact Sheet (SWE)'!AB50="","",'SEK Fact Sheet (SWE)'!AB50)</f>
        <v>-148</v>
      </c>
      <c r="AC50" s="34">
        <f>IF('SEK Fact Sheet (SWE)'!AC50="","",'SEK Fact Sheet (SWE)'!AC50)</f>
        <v>3</v>
      </c>
      <c r="AD50" s="33">
        <f>IF('SEK Fact Sheet (SWE)'!AD50="","",'SEK Fact Sheet (SWE)'!AD50)</f>
        <v>4</v>
      </c>
    </row>
    <row r="51" spans="2:30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  <c r="V51" s="35">
        <f>IF('SEK Fact Sheet (SWE)'!V51="","",'SEK Fact Sheet (SWE)'!V51)</f>
        <v>43</v>
      </c>
      <c r="W51" s="36">
        <f>IF('SEK Fact Sheet (SWE)'!W51="","",'SEK Fact Sheet (SWE)'!W51)</f>
        <v>57</v>
      </c>
      <c r="X51" s="35">
        <f>IF('SEK Fact Sheet (SWE)'!X51="","",'SEK Fact Sheet (SWE)'!X51)</f>
        <v>-31</v>
      </c>
      <c r="Y51" s="36">
        <f>IF('SEK Fact Sheet (SWE)'!Y51="","",'SEK Fact Sheet (SWE)'!Y51)</f>
        <v>-4</v>
      </c>
      <c r="Z51" s="35">
        <f>IF('SEK Fact Sheet (SWE)'!Z51="","",'SEK Fact Sheet (SWE)'!Z51)</f>
        <v>-21</v>
      </c>
      <c r="AA51" s="36">
        <f>IF('SEK Fact Sheet (SWE)'!AA51="","",'SEK Fact Sheet (SWE)'!AA51)</f>
        <v>-15</v>
      </c>
      <c r="AB51" s="35">
        <f>IF('SEK Fact Sheet (SWE)'!AB51="","",'SEK Fact Sheet (SWE)'!AB51)</f>
        <v>-143</v>
      </c>
      <c r="AC51" s="36">
        <f>IF('SEK Fact Sheet (SWE)'!AC51="","",'SEK Fact Sheet (SWE)'!AC51)</f>
        <v>3</v>
      </c>
      <c r="AD51" s="35">
        <f>IF('SEK Fact Sheet (SWE)'!AD51="","",'SEK Fact Sheet (SWE)'!AD51)</f>
        <v>5</v>
      </c>
    </row>
    <row r="52" spans="2:30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  <c r="V52" s="25">
        <f>IF('SEK Fact Sheet (SWE)'!V52="","",'SEK Fact Sheet (SWE)'!V52)</f>
        <v>0.21608040201005024</v>
      </c>
      <c r="W52" s="26">
        <f>IF('SEK Fact Sheet (SWE)'!W52="","",'SEK Fact Sheet (SWE)'!W52)</f>
        <v>0.35625000000000001</v>
      </c>
      <c r="X52" s="25">
        <f>IF('SEK Fact Sheet (SWE)'!X52="","",'SEK Fact Sheet (SWE)'!X52)</f>
        <v>-0.30693069306930693</v>
      </c>
      <c r="Y52" s="26">
        <f>IF('SEK Fact Sheet (SWE)'!Y52="","",'SEK Fact Sheet (SWE)'!Y52)</f>
        <v>-5.3333333333333337E-2</v>
      </c>
      <c r="Z52" s="25">
        <f>IF('SEK Fact Sheet (SWE)'!Z52="","",'SEK Fact Sheet (SWE)'!Z52)</f>
        <v>-0.53846153846153844</v>
      </c>
      <c r="AA52" s="26">
        <f>IF('SEK Fact Sheet (SWE)'!AA52="","",'SEK Fact Sheet (SWE)'!AA52)</f>
        <v>-0.51724137931034486</v>
      </c>
      <c r="AB52" s="25">
        <f>IF('SEK Fact Sheet (SWE)'!AB52="","",'SEK Fact Sheet (SWE)'!AB52)</f>
        <v>-28.6</v>
      </c>
      <c r="AC52" s="26">
        <f>IF('SEK Fact Sheet (SWE)'!AC52="","",'SEK Fact Sheet (SWE)'!AC52)</f>
        <v>0</v>
      </c>
      <c r="AD52" s="25">
        <f>IF('SEK Fact Sheet (SWE)'!AD52="","",'SEK Fact Sheet (SWE)'!AD52)</f>
        <v>0</v>
      </c>
    </row>
    <row r="53" spans="2:30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  <c r="V53" s="28">
        <f>IF('SEK Fact Sheet (SWE)'!V53="","",'SEK Fact Sheet (SWE)'!V53)</f>
        <v>93</v>
      </c>
      <c r="W53" s="29">
        <f>IF('SEK Fact Sheet (SWE)'!W53="","",'SEK Fact Sheet (SWE)'!W53)</f>
        <v>96</v>
      </c>
      <c r="X53" s="28">
        <f>IF('SEK Fact Sheet (SWE)'!X53="","",'SEK Fact Sheet (SWE)'!X53)</f>
        <v>92</v>
      </c>
      <c r="Y53" s="29">
        <f>IF('SEK Fact Sheet (SWE)'!Y53="","",'SEK Fact Sheet (SWE)'!Y53)</f>
        <v>67</v>
      </c>
      <c r="Z53" s="28">
        <f>IF('SEK Fact Sheet (SWE)'!Z53="","",'SEK Fact Sheet (SWE)'!Z53)</f>
        <v>67</v>
      </c>
      <c r="AA53" s="29">
        <f>IF('SEK Fact Sheet (SWE)'!AA53="","",'SEK Fact Sheet (SWE)'!AA53)</f>
        <v>61</v>
      </c>
      <c r="AB53" s="28">
        <f>IF('SEK Fact Sheet (SWE)'!AB53="","",'SEK Fact Sheet (SWE)'!AB53)</f>
        <v>49</v>
      </c>
      <c r="AC53" s="29">
        <f>IF('SEK Fact Sheet (SWE)'!AC53="","",'SEK Fact Sheet (SWE)'!AC53)</f>
        <v>26</v>
      </c>
      <c r="AD53" s="28">
        <f>IF('SEK Fact Sheet (SWE)'!AD53="","",'SEK Fact Sheet (SWE)'!AD53)</f>
        <v>4</v>
      </c>
    </row>
    <row r="54" spans="2:30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  <c r="V54" s="8" t="str">
        <f>IF('SEK Fact Sheet (SWE)'!V54="","",'SEK Fact Sheet (SWE)'!V54)</f>
        <v/>
      </c>
      <c r="W54" s="9" t="str">
        <f>IF('SEK Fact Sheet (SWE)'!W54="","",'SEK Fact Sheet (SWE)'!W54)</f>
        <v/>
      </c>
      <c r="X54" s="8" t="str">
        <f>IF('SEK Fact Sheet (SWE)'!X54="","",'SEK Fact Sheet (SWE)'!X54)</f>
        <v/>
      </c>
      <c r="Y54" s="9" t="str">
        <f>IF('SEK Fact Sheet (SWE)'!Y54="","",'SEK Fact Sheet (SWE)'!Y54)</f>
        <v/>
      </c>
      <c r="Z54" s="8" t="str">
        <f>IF('SEK Fact Sheet (SWE)'!Z54="","",'SEK Fact Sheet (SWE)'!Z54)</f>
        <v/>
      </c>
      <c r="AA54" s="9" t="str">
        <f>IF('SEK Fact Sheet (SWE)'!AA54="","",'SEK Fact Sheet (SWE)'!AA54)</f>
        <v/>
      </c>
      <c r="AB54" s="8" t="str">
        <f>IF('SEK Fact Sheet (SWE)'!AB54="","",'SEK Fact Sheet (SWE)'!AB54)</f>
        <v/>
      </c>
      <c r="AC54" s="9" t="str">
        <f>IF('SEK Fact Sheet (SWE)'!AC54="","",'SEK Fact Sheet (SWE)'!AC54)</f>
        <v/>
      </c>
      <c r="AD54" s="8" t="str">
        <f>IF('SEK Fact Sheet (SWE)'!AD54="","",'SEK Fact Sheet (SWE)'!AD54)</f>
        <v/>
      </c>
    </row>
    <row r="55" spans="2:30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  <c r="V55" s="37" t="str">
        <f>IF('SEK Fact Sheet (SWE)'!V55="","",'SEK Fact Sheet (SWE)'!V55)</f>
        <v/>
      </c>
      <c r="W55" s="38" t="str">
        <f>IF('SEK Fact Sheet (SWE)'!W55="","",'SEK Fact Sheet (SWE)'!W55)</f>
        <v/>
      </c>
      <c r="X55" s="37" t="str">
        <f>IF('SEK Fact Sheet (SWE)'!X55="","",'SEK Fact Sheet (SWE)'!X55)</f>
        <v/>
      </c>
      <c r="Y55" s="38" t="str">
        <f>IF('SEK Fact Sheet (SWE)'!Y55="","",'SEK Fact Sheet (SWE)'!Y55)</f>
        <v/>
      </c>
      <c r="Z55" s="37" t="str">
        <f>IF('SEK Fact Sheet (SWE)'!Z55="","",'SEK Fact Sheet (SWE)'!Z55)</f>
        <v/>
      </c>
      <c r="AA55" s="38" t="str">
        <f>IF('SEK Fact Sheet (SWE)'!AA55="","",'SEK Fact Sheet (SWE)'!AA55)</f>
        <v/>
      </c>
      <c r="AB55" s="37" t="str">
        <f>IF('SEK Fact Sheet (SWE)'!AB55="","",'SEK Fact Sheet (SWE)'!AB55)</f>
        <v/>
      </c>
      <c r="AC55" s="38" t="str">
        <f>IF('SEK Fact Sheet (SWE)'!AC55="","",'SEK Fact Sheet (SWE)'!AC55)</f>
        <v/>
      </c>
      <c r="AD55" s="37" t="str">
        <f>IF('SEK Fact Sheet (SWE)'!AD55="","",'SEK Fact Sheet (SWE)'!AD55)</f>
        <v/>
      </c>
    </row>
    <row r="56" spans="2:30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  <c r="V56" s="39">
        <f>IF('SEK Fact Sheet (SWE)'!V56="","",'SEK Fact Sheet (SWE)'!V56)</f>
        <v>70.8</v>
      </c>
      <c r="W56" s="40">
        <f>IF('SEK Fact Sheet (SWE)'!W56="","",'SEK Fact Sheet (SWE)'!W56)</f>
        <v>47.8</v>
      </c>
      <c r="X56" s="39">
        <f>IF('SEK Fact Sheet (SWE)'!X56="","",'SEK Fact Sheet (SWE)'!X56)</f>
        <v>42.1</v>
      </c>
      <c r="Y56" s="40">
        <f>IF('SEK Fact Sheet (SWE)'!Y56="","",'SEK Fact Sheet (SWE)'!Y56)</f>
        <v>19.3</v>
      </c>
      <c r="Z56" s="39">
        <f>IF('SEK Fact Sheet (SWE)'!Z56="","",'SEK Fact Sheet (SWE)'!Z56)</f>
        <v>14.2</v>
      </c>
      <c r="AA56" s="40">
        <f>IF('SEK Fact Sheet (SWE)'!AA56="","",'SEK Fact Sheet (SWE)'!AA56)</f>
        <v>8.4</v>
      </c>
      <c r="AB56" s="39">
        <f>IF('SEK Fact Sheet (SWE)'!AB56="","",'SEK Fact Sheet (SWE)'!AB56)</f>
        <v>0</v>
      </c>
      <c r="AC56" s="40">
        <f>IF('SEK Fact Sheet (SWE)'!AC56="","",'SEK Fact Sheet (SWE)'!AC56)</f>
        <v>0</v>
      </c>
      <c r="AD56" s="39">
        <f>IF('SEK Fact Sheet (SWE)'!AD56="","",'SEK Fact Sheet (SWE)'!AD56)</f>
        <v>0</v>
      </c>
    </row>
    <row r="57" spans="2:30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  <c r="V57" s="45">
        <f>IF('SEK Fact Sheet (SWE)'!V57="","",'SEK Fact Sheet (SWE)'!V57)</f>
        <v>-14.8</v>
      </c>
      <c r="W57" s="46">
        <f>IF('SEK Fact Sheet (SWE)'!W57="","",'SEK Fact Sheet (SWE)'!W57)</f>
        <v>-15.4</v>
      </c>
      <c r="X57" s="45">
        <f>IF('SEK Fact Sheet (SWE)'!X57="","",'SEK Fact Sheet (SWE)'!X57)</f>
        <v>-6.9</v>
      </c>
      <c r="Y57" s="46">
        <f>IF('SEK Fact Sheet (SWE)'!Y57="","",'SEK Fact Sheet (SWE)'!Y57)</f>
        <v>4.0999999999999996</v>
      </c>
      <c r="Z57" s="45">
        <f>IF('SEK Fact Sheet (SWE)'!Z57="","",'SEK Fact Sheet (SWE)'!Z57)</f>
        <v>-4.7</v>
      </c>
      <c r="AA57" s="46">
        <f>IF('SEK Fact Sheet (SWE)'!AA57="","",'SEK Fact Sheet (SWE)'!AA57)</f>
        <v>-5.2</v>
      </c>
      <c r="AB57" s="45">
        <f>IF('SEK Fact Sheet (SWE)'!AB57="","",'SEK Fact Sheet (SWE)'!AB57)</f>
        <v>-8.1</v>
      </c>
      <c r="AC57" s="46">
        <f>IF('SEK Fact Sheet (SWE)'!AC57="","",'SEK Fact Sheet (SWE)'!AC57)</f>
        <v>-0.9</v>
      </c>
      <c r="AD57" s="45">
        <f>IF('SEK Fact Sheet (SWE)'!AD57="","",'SEK Fact Sheet (SWE)'!AD57)</f>
        <v>0</v>
      </c>
    </row>
    <row r="58" spans="2:30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  <c r="V58" s="45">
        <f>IF('SEK Fact Sheet (SWE)'!V58="","",'SEK Fact Sheet (SWE)'!V58)</f>
        <v>29</v>
      </c>
      <c r="W58" s="46">
        <f>IF('SEK Fact Sheet (SWE)'!W58="","",'SEK Fact Sheet (SWE)'!W58)</f>
        <v>20.2</v>
      </c>
      <c r="X58" s="45">
        <f>IF('SEK Fact Sheet (SWE)'!X58="","",'SEK Fact Sheet (SWE)'!X58)</f>
        <v>20</v>
      </c>
      <c r="Y58" s="46">
        <f>IF('SEK Fact Sheet (SWE)'!Y58="","",'SEK Fact Sheet (SWE)'!Y58)</f>
        <v>0</v>
      </c>
      <c r="Z58" s="45">
        <f>IF('SEK Fact Sheet (SWE)'!Z58="","",'SEK Fact Sheet (SWE)'!Z58)</f>
        <v>0</v>
      </c>
      <c r="AA58" s="46">
        <f>IF('SEK Fact Sheet (SWE)'!AA58="","",'SEK Fact Sheet (SWE)'!AA58)</f>
        <v>0</v>
      </c>
      <c r="AB58" s="45">
        <f>IF('SEK Fact Sheet (SWE)'!AB58="","",'SEK Fact Sheet (SWE)'!AB58)</f>
        <v>0</v>
      </c>
      <c r="AC58" s="46">
        <f>IF('SEK Fact Sheet (SWE)'!AC58="","",'SEK Fact Sheet (SWE)'!AC58)</f>
        <v>0</v>
      </c>
      <c r="AD58" s="45">
        <f>IF('SEK Fact Sheet (SWE)'!AD58="","",'SEK Fact Sheet (SWE)'!AD58)</f>
        <v>0</v>
      </c>
    </row>
    <row r="59" spans="2:30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  <c r="V59" s="45">
        <f>IF('SEK Fact Sheet (SWE)'!V59="","",'SEK Fact Sheet (SWE)'!V59)</f>
        <v>-0.8</v>
      </c>
      <c r="W59" s="46">
        <f>IF('SEK Fact Sheet (SWE)'!W59="","",'SEK Fact Sheet (SWE)'!W59)</f>
        <v>-4.3</v>
      </c>
      <c r="X59" s="45">
        <f>IF('SEK Fact Sheet (SWE)'!X59="","",'SEK Fact Sheet (SWE)'!X59)</f>
        <v>-2.4</v>
      </c>
      <c r="Y59" s="46">
        <f>IF('SEK Fact Sheet (SWE)'!Y59="","",'SEK Fact Sheet (SWE)'!Y59)</f>
        <v>-22.2</v>
      </c>
      <c r="Z59" s="45">
        <f>IF('SEK Fact Sheet (SWE)'!Z59="","",'SEK Fact Sheet (SWE)'!Z59)</f>
        <v>0</v>
      </c>
      <c r="AA59" s="46">
        <f>IF('SEK Fact Sheet (SWE)'!AA59="","",'SEK Fact Sheet (SWE)'!AA59)</f>
        <v>0</v>
      </c>
      <c r="AB59" s="45">
        <f>IF('SEK Fact Sheet (SWE)'!AB59="","",'SEK Fact Sheet (SWE)'!AB59)</f>
        <v>0</v>
      </c>
      <c r="AC59" s="46">
        <f>IF('SEK Fact Sheet (SWE)'!AC59="","",'SEK Fact Sheet (SWE)'!AC59)</f>
        <v>0</v>
      </c>
      <c r="AD59" s="45">
        <f>IF('SEK Fact Sheet (SWE)'!AD59="","",'SEK Fact Sheet (SWE)'!AD59)</f>
        <v>0</v>
      </c>
    </row>
    <row r="60" spans="2:30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  <c r="V60" s="45">
        <f>IF('SEK Fact Sheet (SWE)'!V60="","",'SEK Fact Sheet (SWE)'!V60)</f>
        <v>41.9</v>
      </c>
      <c r="W60" s="46">
        <f>IF('SEK Fact Sheet (SWE)'!W60="","",'SEK Fact Sheet (SWE)'!W60)</f>
        <v>27.6</v>
      </c>
      <c r="X60" s="45">
        <f>IF('SEK Fact Sheet (SWE)'!X60="","",'SEK Fact Sheet (SWE)'!X60)</f>
        <v>22.1</v>
      </c>
      <c r="Y60" s="46">
        <f>IF('SEK Fact Sheet (SWE)'!Y60="","",'SEK Fact Sheet (SWE)'!Y60)</f>
        <v>19.3</v>
      </c>
      <c r="Z60" s="45">
        <f>IF('SEK Fact Sheet (SWE)'!Z60="","",'SEK Fact Sheet (SWE)'!Z60)</f>
        <v>14.2</v>
      </c>
      <c r="AA60" s="46">
        <f>IF('SEK Fact Sheet (SWE)'!AA60="","",'SEK Fact Sheet (SWE)'!AA60)</f>
        <v>8.4</v>
      </c>
      <c r="AB60" s="45">
        <f>IF('SEK Fact Sheet (SWE)'!AB60="","",'SEK Fact Sheet (SWE)'!AB60)</f>
        <v>0</v>
      </c>
      <c r="AC60" s="46">
        <f>IF('SEK Fact Sheet (SWE)'!AC60="","",'SEK Fact Sheet (SWE)'!AC60)</f>
        <v>0</v>
      </c>
      <c r="AD60" s="45">
        <f>IF('SEK Fact Sheet (SWE)'!AD60="","",'SEK Fact Sheet (SWE)'!AD60)</f>
        <v>0</v>
      </c>
    </row>
    <row r="61" spans="2:30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  <c r="V61" s="45">
        <f>IF('SEK Fact Sheet (SWE)'!V61="","",'SEK Fact Sheet (SWE)'!V61)</f>
        <v>-14</v>
      </c>
      <c r="W61" s="46">
        <f>IF('SEK Fact Sheet (SWE)'!W61="","",'SEK Fact Sheet (SWE)'!W61)</f>
        <v>-11.1</v>
      </c>
      <c r="X61" s="45">
        <f>IF('SEK Fact Sheet (SWE)'!X61="","",'SEK Fact Sheet (SWE)'!X61)</f>
        <v>-4.4000000000000004</v>
      </c>
      <c r="Y61" s="46">
        <f>IF('SEK Fact Sheet (SWE)'!Y61="","",'SEK Fact Sheet (SWE)'!Y61)</f>
        <v>-2.6</v>
      </c>
      <c r="Z61" s="45">
        <f>IF('SEK Fact Sheet (SWE)'!Z61="","",'SEK Fact Sheet (SWE)'!Z61)</f>
        <v>-4.7</v>
      </c>
      <c r="AA61" s="46">
        <f>IF('SEK Fact Sheet (SWE)'!AA61="","",'SEK Fact Sheet (SWE)'!AA61)</f>
        <v>-5.2</v>
      </c>
      <c r="AB61" s="45">
        <f>IF('SEK Fact Sheet (SWE)'!AB61="","",'SEK Fact Sheet (SWE)'!AB61)</f>
        <v>-8.1</v>
      </c>
      <c r="AC61" s="46">
        <f>IF('SEK Fact Sheet (SWE)'!AC61="","",'SEK Fact Sheet (SWE)'!AC61)</f>
        <v>-0.9</v>
      </c>
      <c r="AD61" s="45">
        <f>IF('SEK Fact Sheet (SWE)'!AD61="","",'SEK Fact Sheet (SWE)'!AD61)</f>
        <v>0</v>
      </c>
    </row>
    <row r="62" spans="2:30" ht="6.75" customHeight="1" x14ac:dyDescent="0.15"/>
    <row r="63" spans="2:30" x14ac:dyDescent="0.15">
      <c r="B63" s="27" t="s">
        <v>15</v>
      </c>
    </row>
    <row r="64" spans="2:30" x14ac:dyDescent="0.15">
      <c r="B64" s="27"/>
    </row>
    <row r="66" spans="2:30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</row>
    <row r="67" spans="2:30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  <c r="V67" s="5" t="str">
        <f>IF('SEK Fact Sheet (SWE)'!V67="","",'SEK Fact Sheet (SWE)'!V67)</f>
        <v>2019</v>
      </c>
      <c r="W67" s="5" t="str">
        <f>IF('SEK Fact Sheet (SWE)'!W67="","",'SEK Fact Sheet (SWE)'!W67)</f>
        <v>2020</v>
      </c>
      <c r="X67" s="5" t="str">
        <f>IF('SEK Fact Sheet (SWE)'!X67="","",'SEK Fact Sheet (SWE)'!X67)</f>
        <v>2020</v>
      </c>
      <c r="Y67" s="5" t="str">
        <f>IF('SEK Fact Sheet (SWE)'!Y67="","",'SEK Fact Sheet (SWE)'!Y67)</f>
        <v>2020</v>
      </c>
      <c r="Z67" s="5" t="str">
        <f>IF('SEK Fact Sheet (SWE)'!Z67="","",'SEK Fact Sheet (SWE)'!Z67)</f>
        <v>2020</v>
      </c>
      <c r="AA67" s="5" t="str">
        <f>IF('SEK Fact Sheet (SWE)'!AA67="","",'SEK Fact Sheet (SWE)'!AA67)</f>
        <v>2021</v>
      </c>
      <c r="AB67" s="5" t="str">
        <f>IF('SEK Fact Sheet (SWE)'!AB67="","",'SEK Fact Sheet (SWE)'!AB67)</f>
        <v>2021</v>
      </c>
      <c r="AC67" s="5" t="str">
        <f>IF('SEK Fact Sheet (SWE)'!AC67="","",'SEK Fact Sheet (SWE)'!AC67)</f>
        <v>2021</v>
      </c>
      <c r="AD67" s="5" t="str">
        <f>IF('SEK Fact Sheet (SWE)'!AD67="","",'SEK Fact Sheet (SWE)'!AD67)</f>
        <v>2021</v>
      </c>
    </row>
    <row r="68" spans="2:30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  <c r="V68" s="7" t="str">
        <f>IF('SEK Fact Sheet (SWE)'!V68="","",'SEK Fact Sheet (SWE)'!V68)</f>
        <v>Q4</v>
      </c>
      <c r="W68" s="7" t="str">
        <f>IF('SEK Fact Sheet (SWE)'!W68="","",'SEK Fact Sheet (SWE)'!W68)</f>
        <v>Q1</v>
      </c>
      <c r="X68" s="7" t="str">
        <f>IF('SEK Fact Sheet (SWE)'!X68="","",'SEK Fact Sheet (SWE)'!X68)</f>
        <v>Q2</v>
      </c>
      <c r="Y68" s="7" t="str">
        <f>IF('SEK Fact Sheet (SWE)'!Y68="","",'SEK Fact Sheet (SWE)'!Y68)</f>
        <v>Q3</v>
      </c>
      <c r="Z68" s="7" t="str">
        <f>IF('SEK Fact Sheet (SWE)'!Z68="","",'SEK Fact Sheet (SWE)'!Z68)</f>
        <v>Q4</v>
      </c>
      <c r="AA68" s="7" t="str">
        <f>IF('SEK Fact Sheet (SWE)'!AA68="","",'SEK Fact Sheet (SWE)'!AA68)</f>
        <v>Q1</v>
      </c>
      <c r="AB68" s="7" t="str">
        <f>IF('SEK Fact Sheet (SWE)'!AB68="","",'SEK Fact Sheet (SWE)'!AB68)</f>
        <v>Q2</v>
      </c>
      <c r="AC68" s="7" t="str">
        <f>IF('SEK Fact Sheet (SWE)'!AC68="","",'SEK Fact Sheet (SWE)'!AC68)</f>
        <v>Q3</v>
      </c>
      <c r="AD68" s="7" t="str">
        <f>IF('SEK Fact Sheet (SWE)'!AD68="","",'SEK Fact Sheet (SWE)'!AD68)</f>
        <v>Q4</v>
      </c>
    </row>
    <row r="69" spans="2:30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  <c r="V69" s="31">
        <f>IF('SEK Fact Sheet (SWE)'!V69="","",'SEK Fact Sheet (SWE)'!V69)</f>
        <v>147</v>
      </c>
      <c r="W69" s="32">
        <f>IF('SEK Fact Sheet (SWE)'!W69="","",'SEK Fact Sheet (SWE)'!W69)</f>
        <v>145</v>
      </c>
      <c r="X69" s="31">
        <f>IF('SEK Fact Sheet (SWE)'!X69="","",'SEK Fact Sheet (SWE)'!X69)</f>
        <v>240</v>
      </c>
      <c r="Y69" s="32">
        <f>IF('SEK Fact Sheet (SWE)'!Y69="","",'SEK Fact Sheet (SWE)'!Y69)</f>
        <v>197</v>
      </c>
      <c r="Z69" s="31">
        <f>IF('SEK Fact Sheet (SWE)'!Z69="","",'SEK Fact Sheet (SWE)'!Z69)</f>
        <v>167</v>
      </c>
      <c r="AA69" s="32">
        <f>IF('SEK Fact Sheet (SWE)'!AA69="","",'SEK Fact Sheet (SWE)'!AA69)</f>
        <v>161</v>
      </c>
      <c r="AB69" s="31">
        <f>IF('SEK Fact Sheet (SWE)'!AB69="","",'SEK Fact Sheet (SWE)'!AB69)</f>
        <v>243</v>
      </c>
      <c r="AC69" s="32">
        <f>IF('SEK Fact Sheet (SWE)'!AC69="","",'SEK Fact Sheet (SWE)'!AC69)</f>
        <v>202</v>
      </c>
      <c r="AD69" s="31">
        <f>IF('SEK Fact Sheet (SWE)'!AD69="","",'SEK Fact Sheet (SWE)'!AD69)</f>
        <v>253</v>
      </c>
    </row>
    <row r="70" spans="2:30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  <c r="V70" s="33">
        <f>IF('SEK Fact Sheet (SWE)'!V70="","",'SEK Fact Sheet (SWE)'!V70)</f>
        <v>114</v>
      </c>
      <c r="W70" s="34">
        <f>IF('SEK Fact Sheet (SWE)'!W70="","",'SEK Fact Sheet (SWE)'!W70)</f>
        <v>100</v>
      </c>
      <c r="X70" s="33">
        <f>IF('SEK Fact Sheet (SWE)'!X70="","",'SEK Fact Sheet (SWE)'!X70)</f>
        <v>91</v>
      </c>
      <c r="Y70" s="34">
        <f>IF('SEK Fact Sheet (SWE)'!Y70="","",'SEK Fact Sheet (SWE)'!Y70)</f>
        <v>200</v>
      </c>
      <c r="Z70" s="33">
        <f>IF('SEK Fact Sheet (SWE)'!Z70="","",'SEK Fact Sheet (SWE)'!Z70)</f>
        <v>102</v>
      </c>
      <c r="AA70" s="34">
        <f>IF('SEK Fact Sheet (SWE)'!AA70="","",'SEK Fact Sheet (SWE)'!AA70)</f>
        <v>54</v>
      </c>
      <c r="AB70" s="33">
        <f>IF('SEK Fact Sheet (SWE)'!AB70="","",'SEK Fact Sheet (SWE)'!AB70)</f>
        <v>68</v>
      </c>
      <c r="AC70" s="34">
        <f>IF('SEK Fact Sheet (SWE)'!AC70="","",'SEK Fact Sheet (SWE)'!AC70)</f>
        <v>82</v>
      </c>
      <c r="AD70" s="33">
        <f>IF('SEK Fact Sheet (SWE)'!AD70="","",'SEK Fact Sheet (SWE)'!AD70)</f>
        <v>88</v>
      </c>
    </row>
    <row r="71" spans="2:30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  <c r="V71" s="35">
        <f>IF('SEK Fact Sheet (SWE)'!V71="","",'SEK Fact Sheet (SWE)'!V71)</f>
        <v>246</v>
      </c>
      <c r="W71" s="36">
        <f>IF('SEK Fact Sheet (SWE)'!W71="","",'SEK Fact Sheet (SWE)'!W71)</f>
        <v>229</v>
      </c>
      <c r="X71" s="35">
        <f>IF('SEK Fact Sheet (SWE)'!X71="","",'SEK Fact Sheet (SWE)'!X71)</f>
        <v>308</v>
      </c>
      <c r="Y71" s="36">
        <f>IF('SEK Fact Sheet (SWE)'!Y71="","",'SEK Fact Sheet (SWE)'!Y71)</f>
        <v>349</v>
      </c>
      <c r="Z71" s="35">
        <f>IF('SEK Fact Sheet (SWE)'!Z71="","",'SEK Fact Sheet (SWE)'!Z71)</f>
        <v>240</v>
      </c>
      <c r="AA71" s="36">
        <f>IF('SEK Fact Sheet (SWE)'!AA71="","",'SEK Fact Sheet (SWE)'!AA71)</f>
        <v>199</v>
      </c>
      <c r="AB71" s="35">
        <f>IF('SEK Fact Sheet (SWE)'!AB71="","",'SEK Fact Sheet (SWE)'!AB71)</f>
        <v>297</v>
      </c>
      <c r="AC71" s="36">
        <f>IF('SEK Fact Sheet (SWE)'!AC71="","",'SEK Fact Sheet (SWE)'!AC71)</f>
        <v>260</v>
      </c>
      <c r="AD71" s="35">
        <f>IF('SEK Fact Sheet (SWE)'!AD71="","",'SEK Fact Sheet (SWE)'!AD71)</f>
        <v>314</v>
      </c>
    </row>
    <row r="72" spans="2:30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  <c r="V72" s="31">
        <f>IF('SEK Fact Sheet (SWE)'!V72="","",'SEK Fact Sheet (SWE)'!V72)</f>
        <v>-35</v>
      </c>
      <c r="W72" s="32">
        <f>IF('SEK Fact Sheet (SWE)'!W72="","",'SEK Fact Sheet (SWE)'!W72)</f>
        <v>-35</v>
      </c>
      <c r="X72" s="31">
        <f>IF('SEK Fact Sheet (SWE)'!X72="","",'SEK Fact Sheet (SWE)'!X72)</f>
        <v>-68</v>
      </c>
      <c r="Y72" s="32">
        <f>IF('SEK Fact Sheet (SWE)'!Y72="","",'SEK Fact Sheet (SWE)'!Y72)</f>
        <v>-30</v>
      </c>
      <c r="Z72" s="31">
        <f>IF('SEK Fact Sheet (SWE)'!Z72="","",'SEK Fact Sheet (SWE)'!Z72)</f>
        <v>-30</v>
      </c>
      <c r="AA72" s="32">
        <f>IF('SEK Fact Sheet (SWE)'!AA72="","",'SEK Fact Sheet (SWE)'!AA72)</f>
        <v>-30</v>
      </c>
      <c r="AB72" s="31">
        <f>IF('SEK Fact Sheet (SWE)'!AB72="","",'SEK Fact Sheet (SWE)'!AB72)</f>
        <v>-42</v>
      </c>
      <c r="AC72" s="32">
        <f>IF('SEK Fact Sheet (SWE)'!AC72="","",'SEK Fact Sheet (SWE)'!AC72)</f>
        <v>-47</v>
      </c>
      <c r="AD72" s="31">
        <f>IF('SEK Fact Sheet (SWE)'!AD72="","",'SEK Fact Sheet (SWE)'!AD72)</f>
        <v>-34</v>
      </c>
    </row>
    <row r="73" spans="2:30" x14ac:dyDescent="0.15">
      <c r="B73" s="14" t="s">
        <v>12</v>
      </c>
      <c r="C73" s="34">
        <f>IF('SEK Fact Sheet (SWE)'!C73="","",'SEK Fact Sheet (SWE)'!C73)</f>
        <v>-33</v>
      </c>
      <c r="D73" s="33">
        <f>IF('SEK Fact Sheet (SWE)'!D73="","",'SEK Fact Sheet (SWE)'!D73)</f>
        <v>-32</v>
      </c>
      <c r="E73" s="34">
        <f>IF('SEK Fact Sheet (SWE)'!E73="","",'SEK Fact Sheet (SWE)'!E73)</f>
        <v>-32</v>
      </c>
      <c r="F73" s="33">
        <f>IF('SEK Fact Sheet (SWE)'!F73="","",'SEK Fact Sheet (SWE)'!F73)</f>
        <v>-54</v>
      </c>
      <c r="G73" s="34">
        <f>IF('SEK Fact Sheet (SWE)'!G73="","",'SEK Fact Sheet (SWE)'!G73)</f>
        <v>-40</v>
      </c>
      <c r="H73" s="33">
        <f>IF('SEK Fact Sheet (SWE)'!H73="","",'SEK Fact Sheet (SWE)'!H73)</f>
        <v>-43</v>
      </c>
      <c r="I73" s="34">
        <f>IF('SEK Fact Sheet (SWE)'!I73="","",'SEK Fact Sheet (SWE)'!I73)</f>
        <v>-49</v>
      </c>
      <c r="J73" s="33">
        <f>IF('SEK Fact Sheet (SWE)'!J73="","",'SEK Fact Sheet (SWE)'!J73)</f>
        <v>-75</v>
      </c>
      <c r="K73" s="34">
        <f>IF('SEK Fact Sheet (SWE)'!K73="","",'SEK Fact Sheet (SWE)'!K73)</f>
        <v>-58</v>
      </c>
      <c r="L73" s="33">
        <f>IF('SEK Fact Sheet (SWE)'!L73="","",'SEK Fact Sheet (SWE)'!L73)</f>
        <v>-59</v>
      </c>
      <c r="M73" s="34">
        <f>IF('SEK Fact Sheet (SWE)'!M73="","",'SEK Fact Sheet (SWE)'!M73)</f>
        <v>-63</v>
      </c>
      <c r="N73" s="33">
        <f>IF('SEK Fact Sheet (SWE)'!N73="","",'SEK Fact Sheet (SWE)'!N73)</f>
        <v>-123</v>
      </c>
      <c r="O73" s="34">
        <f>IF('SEK Fact Sheet (SWE)'!O73="","",'SEK Fact Sheet (SWE)'!O73)</f>
        <v>-79</v>
      </c>
      <c r="P73" s="33">
        <f>IF('SEK Fact Sheet (SWE)'!P73="","",'SEK Fact Sheet (SWE)'!P73)</f>
        <v>-97</v>
      </c>
      <c r="Q73" s="34">
        <f>IF('SEK Fact Sheet (SWE)'!Q73="","",'SEK Fact Sheet (SWE)'!Q73)</f>
        <v>-89</v>
      </c>
      <c r="R73" s="33">
        <f>IF('SEK Fact Sheet (SWE)'!R73="","",'SEK Fact Sheet (SWE)'!R73)</f>
        <v>-158</v>
      </c>
      <c r="S73" s="34">
        <f>IF('SEK Fact Sheet (SWE)'!S73="","",'SEK Fact Sheet (SWE)'!S73)</f>
        <v>-110</v>
      </c>
      <c r="T73" s="33">
        <f>IF('SEK Fact Sheet (SWE)'!T73="","",'SEK Fact Sheet (SWE)'!T73)</f>
        <v>-150</v>
      </c>
      <c r="U73" s="34">
        <f>IF('SEK Fact Sheet (SWE)'!U73="","",'SEK Fact Sheet (SWE)'!U73)</f>
        <v>-131</v>
      </c>
      <c r="V73" s="33">
        <f>IF('SEK Fact Sheet (SWE)'!V73="","",'SEK Fact Sheet (SWE)'!V73)</f>
        <v>-187</v>
      </c>
      <c r="W73" s="34">
        <f>IF('SEK Fact Sheet (SWE)'!W73="","",'SEK Fact Sheet (SWE)'!W73)</f>
        <v>-153</v>
      </c>
      <c r="X73" s="33">
        <f>IF('SEK Fact Sheet (SWE)'!X73="","",'SEK Fact Sheet (SWE)'!X73)</f>
        <v>-164</v>
      </c>
      <c r="Y73" s="34">
        <f>IF('SEK Fact Sheet (SWE)'!Y73="","",'SEK Fact Sheet (SWE)'!Y73)</f>
        <v>-226</v>
      </c>
      <c r="Z73" s="33">
        <f>IF('SEK Fact Sheet (SWE)'!Z73="","",'SEK Fact Sheet (SWE)'!Z73)</f>
        <v>-181</v>
      </c>
      <c r="AA73" s="34">
        <f>IF('SEK Fact Sheet (SWE)'!AA73="","",'SEK Fact Sheet (SWE)'!AA73)</f>
        <v>-140</v>
      </c>
      <c r="AB73" s="33">
        <f>IF('SEK Fact Sheet (SWE)'!AB73="","",'SEK Fact Sheet (SWE)'!AB73)</f>
        <v>-171</v>
      </c>
      <c r="AC73" s="34">
        <f>IF('SEK Fact Sheet (SWE)'!AC73="","",'SEK Fact Sheet (SWE)'!AC73)</f>
        <v>-156</v>
      </c>
      <c r="AD73" s="33">
        <f>IF('SEK Fact Sheet (SWE)'!AD73="","",'SEK Fact Sheet (SWE)'!AD73)</f>
        <v>-200</v>
      </c>
    </row>
    <row r="74" spans="2:30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  <c r="V74" s="35">
        <f>IF('SEK Fact Sheet (SWE)'!V74="","",'SEK Fact Sheet (SWE)'!V74)</f>
        <v>24</v>
      </c>
      <c r="W74" s="36">
        <f>IF('SEK Fact Sheet (SWE)'!W74="","",'SEK Fact Sheet (SWE)'!W74)</f>
        <v>41</v>
      </c>
      <c r="X74" s="35">
        <f>IF('SEK Fact Sheet (SWE)'!X74="","",'SEK Fact Sheet (SWE)'!X74)</f>
        <v>76</v>
      </c>
      <c r="Y74" s="36">
        <f>IF('SEK Fact Sheet (SWE)'!Y74="","",'SEK Fact Sheet (SWE)'!Y74)</f>
        <v>92</v>
      </c>
      <c r="Z74" s="35">
        <f>IF('SEK Fact Sheet (SWE)'!Z74="","",'SEK Fact Sheet (SWE)'!Z74)</f>
        <v>29</v>
      </c>
      <c r="AA74" s="36">
        <f>IF('SEK Fact Sheet (SWE)'!AA74="","",'SEK Fact Sheet (SWE)'!AA74)</f>
        <v>28</v>
      </c>
      <c r="AB74" s="35">
        <f>IF('SEK Fact Sheet (SWE)'!AB74="","",'SEK Fact Sheet (SWE)'!AB74)</f>
        <v>84</v>
      </c>
      <c r="AC74" s="36">
        <f>IF('SEK Fact Sheet (SWE)'!AC74="","",'SEK Fact Sheet (SWE)'!AC74)</f>
        <v>57</v>
      </c>
      <c r="AD74" s="35">
        <f>IF('SEK Fact Sheet (SWE)'!AD74="","",'SEK Fact Sheet (SWE)'!AD74)</f>
        <v>81</v>
      </c>
    </row>
    <row r="75" spans="2:30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  <c r="V75" s="25">
        <f>IF('SEK Fact Sheet (SWE)'!V75="","",'SEK Fact Sheet (SWE)'!V75)</f>
        <v>9.7560975609756101E-2</v>
      </c>
      <c r="W75" s="26">
        <f>IF('SEK Fact Sheet (SWE)'!W75="","",'SEK Fact Sheet (SWE)'!W75)</f>
        <v>0.17903930131004367</v>
      </c>
      <c r="X75" s="25">
        <f>IF('SEK Fact Sheet (SWE)'!X75="","",'SEK Fact Sheet (SWE)'!X75)</f>
        <v>0.24675324675324675</v>
      </c>
      <c r="Y75" s="26">
        <f>IF('SEK Fact Sheet (SWE)'!Y75="","",'SEK Fact Sheet (SWE)'!Y75)</f>
        <v>0.26361031518624639</v>
      </c>
      <c r="Z75" s="25">
        <f>IF('SEK Fact Sheet (SWE)'!Z75="","",'SEK Fact Sheet (SWE)'!Z75)</f>
        <v>0.12083333333333333</v>
      </c>
      <c r="AA75" s="26">
        <f>IF('SEK Fact Sheet (SWE)'!AA75="","",'SEK Fact Sheet (SWE)'!AA75)</f>
        <v>0.1407035175879397</v>
      </c>
      <c r="AB75" s="25">
        <f>IF('SEK Fact Sheet (SWE)'!AB75="","",'SEK Fact Sheet (SWE)'!AB75)</f>
        <v>0.28282828282828282</v>
      </c>
      <c r="AC75" s="26">
        <f>IF('SEK Fact Sheet (SWE)'!AC75="","",'SEK Fact Sheet (SWE)'!AC75)</f>
        <v>0.21923076923076923</v>
      </c>
      <c r="AD75" s="25">
        <f>IF('SEK Fact Sheet (SWE)'!AD75="","",'SEK Fact Sheet (SWE)'!AD75)</f>
        <v>0.25796178343949044</v>
      </c>
    </row>
    <row r="76" spans="2:30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  <c r="V76" s="28">
        <f>IF('SEK Fact Sheet (SWE)'!V76="","",'SEK Fact Sheet (SWE)'!V76)</f>
        <v>251</v>
      </c>
      <c r="W76" s="29">
        <f>IF('SEK Fact Sheet (SWE)'!W76="","",'SEK Fact Sheet (SWE)'!W76)</f>
        <v>260</v>
      </c>
      <c r="X76" s="28">
        <f>IF('SEK Fact Sheet (SWE)'!X76="","",'SEK Fact Sheet (SWE)'!X76)</f>
        <v>256</v>
      </c>
      <c r="Y76" s="29">
        <f>IF('SEK Fact Sheet (SWE)'!Y76="","",'SEK Fact Sheet (SWE)'!Y76)</f>
        <v>266</v>
      </c>
      <c r="Z76" s="28">
        <f>IF('SEK Fact Sheet (SWE)'!Z76="","",'SEK Fact Sheet (SWE)'!Z76)</f>
        <v>273</v>
      </c>
      <c r="AA76" s="29">
        <f>IF('SEK Fact Sheet (SWE)'!AA76="","",'SEK Fact Sheet (SWE)'!AA76)</f>
        <v>257</v>
      </c>
      <c r="AB76" s="28">
        <f>IF('SEK Fact Sheet (SWE)'!AB76="","",'SEK Fact Sheet (SWE)'!AB76)</f>
        <v>266</v>
      </c>
      <c r="AC76" s="29">
        <f>IF('SEK Fact Sheet (SWE)'!AC76="","",'SEK Fact Sheet (SWE)'!AC76)</f>
        <v>270</v>
      </c>
      <c r="AD76" s="28">
        <f>IF('SEK Fact Sheet (SWE)'!AD76="","",'SEK Fact Sheet (SWE)'!AD76)</f>
        <v>279.35000000000002</v>
      </c>
    </row>
    <row r="77" spans="2:30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  <c r="V77" s="8" t="str">
        <f>IF('SEK Fact Sheet (SWE)'!V77="","",'SEK Fact Sheet (SWE)'!V77)</f>
        <v/>
      </c>
      <c r="W77" s="9" t="str">
        <f>IF('SEK Fact Sheet (SWE)'!W77="","",'SEK Fact Sheet (SWE)'!W77)</f>
        <v/>
      </c>
      <c r="X77" s="8" t="str">
        <f>IF('SEK Fact Sheet (SWE)'!X77="","",'SEK Fact Sheet (SWE)'!X77)</f>
        <v/>
      </c>
      <c r="Y77" s="9" t="str">
        <f>IF('SEK Fact Sheet (SWE)'!Y77="","",'SEK Fact Sheet (SWE)'!Y77)</f>
        <v/>
      </c>
      <c r="Z77" s="8" t="str">
        <f>IF('SEK Fact Sheet (SWE)'!Z77="","",'SEK Fact Sheet (SWE)'!Z77)</f>
        <v/>
      </c>
      <c r="AA77" s="9" t="str">
        <f>IF('SEK Fact Sheet (SWE)'!AA77="","",'SEK Fact Sheet (SWE)'!AA77)</f>
        <v/>
      </c>
      <c r="AB77" s="8" t="str">
        <f>IF('SEK Fact Sheet (SWE)'!AB77="","",'SEK Fact Sheet (SWE)'!AB77)</f>
        <v/>
      </c>
      <c r="AC77" s="9" t="str">
        <f>IF('SEK Fact Sheet (SWE)'!AC77="","",'SEK Fact Sheet (SWE)'!AC77)</f>
        <v/>
      </c>
      <c r="AD77" s="8" t="str">
        <f>IF('SEK Fact Sheet (SWE)'!AD77="","",'SEK Fact Sheet (SWE)'!AD77)</f>
        <v/>
      </c>
    </row>
    <row r="78" spans="2:30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  <c r="V78" s="37" t="str">
        <f>IF('SEK Fact Sheet (SWE)'!V78="","",'SEK Fact Sheet (SWE)'!V78)</f>
        <v/>
      </c>
      <c r="W78" s="38" t="str">
        <f>IF('SEK Fact Sheet (SWE)'!W78="","",'SEK Fact Sheet (SWE)'!W78)</f>
        <v/>
      </c>
      <c r="X78" s="37" t="str">
        <f>IF('SEK Fact Sheet (SWE)'!X78="","",'SEK Fact Sheet (SWE)'!X78)</f>
        <v/>
      </c>
      <c r="Y78" s="38" t="str">
        <f>IF('SEK Fact Sheet (SWE)'!Y78="","",'SEK Fact Sheet (SWE)'!Y78)</f>
        <v/>
      </c>
      <c r="Z78" s="37" t="str">
        <f>IF('SEK Fact Sheet (SWE)'!Z78="","",'SEK Fact Sheet (SWE)'!Z78)</f>
        <v/>
      </c>
      <c r="AA78" s="38" t="str">
        <f>IF('SEK Fact Sheet (SWE)'!AA78="","",'SEK Fact Sheet (SWE)'!AA78)</f>
        <v/>
      </c>
      <c r="AB78" s="37" t="str">
        <f>IF('SEK Fact Sheet (SWE)'!AB78="","",'SEK Fact Sheet (SWE)'!AB78)</f>
        <v/>
      </c>
      <c r="AC78" s="38" t="str">
        <f>IF('SEK Fact Sheet (SWE)'!AC78="","",'SEK Fact Sheet (SWE)'!AC78)</f>
        <v/>
      </c>
      <c r="AD78" s="37" t="str">
        <f>IF('SEK Fact Sheet (SWE)'!AD78="","",'SEK Fact Sheet (SWE)'!AD78)</f>
        <v/>
      </c>
    </row>
    <row r="79" spans="2:30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  <c r="V79" s="39">
        <f>IF('SEK Fact Sheet (SWE)'!V79="","",'SEK Fact Sheet (SWE)'!V79)</f>
        <v>100.5</v>
      </c>
      <c r="W79" s="40">
        <f>IF('SEK Fact Sheet (SWE)'!W79="","",'SEK Fact Sheet (SWE)'!W79)</f>
        <v>108.5</v>
      </c>
      <c r="X79" s="39">
        <f>IF('SEK Fact Sheet (SWE)'!X79="","",'SEK Fact Sheet (SWE)'!X79)</f>
        <v>106.5</v>
      </c>
      <c r="Y79" s="40">
        <f>IF('SEK Fact Sheet (SWE)'!Y79="","",'SEK Fact Sheet (SWE)'!Y79)</f>
        <v>116.5</v>
      </c>
      <c r="Z79" s="39">
        <f>IF('SEK Fact Sheet (SWE)'!Z79="","",'SEK Fact Sheet (SWE)'!Z79)</f>
        <v>115.6</v>
      </c>
      <c r="AA79" s="40">
        <f>IF('SEK Fact Sheet (SWE)'!AA79="","",'SEK Fact Sheet (SWE)'!AA79)</f>
        <v>108.5</v>
      </c>
      <c r="AB79" s="39">
        <f>IF('SEK Fact Sheet (SWE)'!AB79="","",'SEK Fact Sheet (SWE)'!AB79)</f>
        <v>112.3</v>
      </c>
      <c r="AC79" s="40">
        <f>IF('SEK Fact Sheet (SWE)'!AC79="","",'SEK Fact Sheet (SWE)'!AC79)</f>
        <v>111.9</v>
      </c>
      <c r="AD79" s="39">
        <f>IF('SEK Fact Sheet (SWE)'!AD79="","",'SEK Fact Sheet (SWE)'!AD79)</f>
        <v>122.7</v>
      </c>
    </row>
    <row r="80" spans="2:30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  <c r="V80" s="45">
        <f>IF('SEK Fact Sheet (SWE)'!V80="","",'SEK Fact Sheet (SWE)'!V80)</f>
        <v>1.1000000000000001</v>
      </c>
      <c r="W80" s="46">
        <f>IF('SEK Fact Sheet (SWE)'!W80="","",'SEK Fact Sheet (SWE)'!W80)</f>
        <v>2.8</v>
      </c>
      <c r="X80" s="45">
        <f>IF('SEK Fact Sheet (SWE)'!X80="","",'SEK Fact Sheet (SWE)'!X80)</f>
        <v>4.4000000000000004</v>
      </c>
      <c r="Y80" s="46">
        <f>IF('SEK Fact Sheet (SWE)'!Y80="","",'SEK Fact Sheet (SWE)'!Y80)</f>
        <v>9</v>
      </c>
      <c r="Z80" s="45">
        <f>IF('SEK Fact Sheet (SWE)'!Z80="","",'SEK Fact Sheet (SWE)'!Z80)</f>
        <v>5.0999999999999996</v>
      </c>
      <c r="AA80" s="46">
        <f>IF('SEK Fact Sheet (SWE)'!AA80="","",'SEK Fact Sheet (SWE)'!AA80)</f>
        <v>-9.8000000000000007</v>
      </c>
      <c r="AB80" s="45">
        <f>IF('SEK Fact Sheet (SWE)'!AB80="","",'SEK Fact Sheet (SWE)'!AB80)</f>
        <v>3.5</v>
      </c>
      <c r="AC80" s="46">
        <f>IF('SEK Fact Sheet (SWE)'!AC80="","",'SEK Fact Sheet (SWE)'!AC80)</f>
        <v>-1.5</v>
      </c>
      <c r="AD80" s="45">
        <f>IF('SEK Fact Sheet (SWE)'!AD80="","",'SEK Fact Sheet (SWE)'!AD80)</f>
        <v>8.4</v>
      </c>
    </row>
    <row r="81" spans="2:30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  <c r="V81" s="45">
        <f>IF('SEK Fact Sheet (SWE)'!V81="","",'SEK Fact Sheet (SWE)'!V81)</f>
        <v>61.5</v>
      </c>
      <c r="W81" s="46">
        <f>IF('SEK Fact Sheet (SWE)'!W81="","",'SEK Fact Sheet (SWE)'!W81)</f>
        <v>67.900000000000006</v>
      </c>
      <c r="X81" s="45">
        <f>IF('SEK Fact Sheet (SWE)'!X81="","",'SEK Fact Sheet (SWE)'!X81)</f>
        <v>66.3</v>
      </c>
      <c r="Y81" s="46">
        <f>IF('SEK Fact Sheet (SWE)'!Y81="","",'SEK Fact Sheet (SWE)'!Y81)</f>
        <v>69.3</v>
      </c>
      <c r="Z81" s="45">
        <f>IF('SEK Fact Sheet (SWE)'!Z81="","",'SEK Fact Sheet (SWE)'!Z81)</f>
        <v>69.099999999999994</v>
      </c>
      <c r="AA81" s="46">
        <f>IF('SEK Fact Sheet (SWE)'!AA81="","",'SEK Fact Sheet (SWE)'!AA81)</f>
        <v>73.900000000000006</v>
      </c>
      <c r="AB81" s="45">
        <f>IF('SEK Fact Sheet (SWE)'!AB81="","",'SEK Fact Sheet (SWE)'!AB81)</f>
        <v>76.8</v>
      </c>
      <c r="AC81" s="46">
        <f>IF('SEK Fact Sheet (SWE)'!AC81="","",'SEK Fact Sheet (SWE)'!AC81)</f>
        <v>81.599999999999994</v>
      </c>
      <c r="AD81" s="45">
        <f>IF('SEK Fact Sheet (SWE)'!AD81="","",'SEK Fact Sheet (SWE)'!AD81)</f>
        <v>90.4</v>
      </c>
    </row>
    <row r="82" spans="2:30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  <c r="V82" s="45">
        <f>IF('SEK Fact Sheet (SWE)'!V82="","",'SEK Fact Sheet (SWE)'!V82)</f>
        <v>3.7</v>
      </c>
      <c r="W82" s="46">
        <f>IF('SEK Fact Sheet (SWE)'!W82="","",'SEK Fact Sheet (SWE)'!W82)</f>
        <v>2.1</v>
      </c>
      <c r="X82" s="45">
        <f>IF('SEK Fact Sheet (SWE)'!X82="","",'SEK Fact Sheet (SWE)'!X82)</f>
        <v>1.8</v>
      </c>
      <c r="Y82" s="46">
        <f>IF('SEK Fact Sheet (SWE)'!Y82="","",'SEK Fact Sheet (SWE)'!Y82)</f>
        <v>2.2000000000000002</v>
      </c>
      <c r="Z82" s="45">
        <f>IF('SEK Fact Sheet (SWE)'!Z82="","",'SEK Fact Sheet (SWE)'!Z82)</f>
        <v>2.4</v>
      </c>
      <c r="AA82" s="46">
        <f>IF('SEK Fact Sheet (SWE)'!AA82="","",'SEK Fact Sheet (SWE)'!AA82)</f>
        <v>2.9</v>
      </c>
      <c r="AB82" s="45">
        <f>IF('SEK Fact Sheet (SWE)'!AB82="","",'SEK Fact Sheet (SWE)'!AB82)</f>
        <v>2.5</v>
      </c>
      <c r="AC82" s="46">
        <f>IF('SEK Fact Sheet (SWE)'!AC82="","",'SEK Fact Sheet (SWE)'!AC82)</f>
        <v>3.9</v>
      </c>
      <c r="AD82" s="45">
        <f>IF('SEK Fact Sheet (SWE)'!AD82="","",'SEK Fact Sheet (SWE)'!AD82)</f>
        <v>7.5</v>
      </c>
    </row>
    <row r="83" spans="2:30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  <c r="V83" s="45">
        <f>IF('SEK Fact Sheet (SWE)'!V83="","",'SEK Fact Sheet (SWE)'!V83)</f>
        <v>39</v>
      </c>
      <c r="W83" s="46">
        <f>IF('SEK Fact Sheet (SWE)'!W83="","",'SEK Fact Sheet (SWE)'!W83)</f>
        <v>40.6</v>
      </c>
      <c r="X83" s="45">
        <f>IF('SEK Fact Sheet (SWE)'!X83="","",'SEK Fact Sheet (SWE)'!X83)</f>
        <v>40.200000000000003</v>
      </c>
      <c r="Y83" s="46">
        <f>IF('SEK Fact Sheet (SWE)'!Y83="","",'SEK Fact Sheet (SWE)'!Y83)</f>
        <v>47.2</v>
      </c>
      <c r="Z83" s="45">
        <f>IF('SEK Fact Sheet (SWE)'!Z83="","",'SEK Fact Sheet (SWE)'!Z83)</f>
        <v>46.5</v>
      </c>
      <c r="AA83" s="46">
        <f>IF('SEK Fact Sheet (SWE)'!AA83="","",'SEK Fact Sheet (SWE)'!AA83)</f>
        <v>34.6</v>
      </c>
      <c r="AB83" s="45">
        <f>IF('SEK Fact Sheet (SWE)'!AB83="","",'SEK Fact Sheet (SWE)'!AB83)</f>
        <v>35.5</v>
      </c>
      <c r="AC83" s="46">
        <f>IF('SEK Fact Sheet (SWE)'!AC83="","",'SEK Fact Sheet (SWE)'!AC83)</f>
        <v>30.3</v>
      </c>
      <c r="AD83" s="45">
        <f>IF('SEK Fact Sheet (SWE)'!AD83="","",'SEK Fact Sheet (SWE)'!AD83)</f>
        <v>32.299999999999997</v>
      </c>
    </row>
    <row r="84" spans="2:30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  <c r="V84" s="45">
        <f>IF('SEK Fact Sheet (SWE)'!V84="","",'SEK Fact Sheet (SWE)'!V84)</f>
        <v>-2.6</v>
      </c>
      <c r="W84" s="46">
        <f>IF('SEK Fact Sheet (SWE)'!W84="","",'SEK Fact Sheet (SWE)'!W84)</f>
        <v>0.7</v>
      </c>
      <c r="X84" s="45">
        <f>IF('SEK Fact Sheet (SWE)'!X84="","",'SEK Fact Sheet (SWE)'!X84)</f>
        <v>2.5</v>
      </c>
      <c r="Y84" s="46">
        <f>IF('SEK Fact Sheet (SWE)'!Y84="","",'SEK Fact Sheet (SWE)'!Y84)</f>
        <v>6.8</v>
      </c>
      <c r="Z84" s="45">
        <f>IF('SEK Fact Sheet (SWE)'!Z84="","",'SEK Fact Sheet (SWE)'!Z84)</f>
        <v>2.7</v>
      </c>
      <c r="AA84" s="46">
        <f>IF('SEK Fact Sheet (SWE)'!AA84="","",'SEK Fact Sheet (SWE)'!AA84)</f>
        <v>-12.7</v>
      </c>
      <c r="AB84" s="45">
        <f>IF('SEK Fact Sheet (SWE)'!AB84="","",'SEK Fact Sheet (SWE)'!AB84)</f>
        <v>1</v>
      </c>
      <c r="AC84" s="46">
        <f>IF('SEK Fact Sheet (SWE)'!AC84="","",'SEK Fact Sheet (SWE)'!AC84)</f>
        <v>-5.4</v>
      </c>
      <c r="AD84" s="45">
        <f>IF('SEK Fact Sheet (SWE)'!AD84="","",'SEK Fact Sheet (SWE)'!AD84)</f>
        <v>0.9</v>
      </c>
    </row>
    <row r="85" spans="2:30" ht="6.75" customHeight="1" x14ac:dyDescent="0.15"/>
    <row r="86" spans="2:30" x14ac:dyDescent="0.15">
      <c r="B86" s="27" t="s">
        <v>15</v>
      </c>
    </row>
    <row r="87" spans="2:30" x14ac:dyDescent="0.15">
      <c r="B87" s="27"/>
    </row>
    <row r="89" spans="2:30" s="3" customFormat="1" x14ac:dyDescent="0.15">
      <c r="B89" s="63" t="s">
        <v>68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2:30" x14ac:dyDescent="0.15">
      <c r="C90" s="5" t="str">
        <f>IF('SEK Fact Sheet (SWE)'!C90="","",'SEK Fact Sheet (SWE)'!C90)</f>
        <v>2015</v>
      </c>
      <c r="D90" s="5" t="str">
        <f>IF('SEK Fact Sheet (SWE)'!D90="","",'SEK Fact Sheet (SWE)'!D90)</f>
        <v>2015</v>
      </c>
      <c r="E90" s="5" t="str">
        <f>IF('SEK Fact Sheet (SWE)'!E90="","",'SEK Fact Sheet (SWE)'!E90)</f>
        <v>2015</v>
      </c>
      <c r="F90" s="5" t="str">
        <f>IF('SEK Fact Sheet (SWE)'!F90="","",'SEK Fact Sheet (SWE)'!F90)</f>
        <v>2015</v>
      </c>
      <c r="G90" s="5" t="str">
        <f>IF('SEK Fact Sheet (SWE)'!G90="","",'SEK Fact Sheet (SWE)'!G90)</f>
        <v>2016</v>
      </c>
      <c r="H90" s="5" t="str">
        <f>IF('SEK Fact Sheet (SWE)'!H90="","",'SEK Fact Sheet (SWE)'!H90)</f>
        <v>2016</v>
      </c>
      <c r="I90" s="5" t="str">
        <f>IF('SEK Fact Sheet (SWE)'!I90="","",'SEK Fact Sheet (SWE)'!I90)</f>
        <v>2016</v>
      </c>
      <c r="J90" s="5" t="str">
        <f>IF('SEK Fact Sheet (SWE)'!J90="","",'SEK Fact Sheet (SWE)'!J90)</f>
        <v>2016</v>
      </c>
      <c r="K90" s="5" t="str">
        <f>IF('SEK Fact Sheet (SWE)'!K90="","",'SEK Fact Sheet (SWE)'!K90)</f>
        <v>2017</v>
      </c>
      <c r="L90" s="5" t="str">
        <f>IF('SEK Fact Sheet (SWE)'!L90="","",'SEK Fact Sheet (SWE)'!L90)</f>
        <v>2017</v>
      </c>
      <c r="M90" s="5" t="str">
        <f>IF('SEK Fact Sheet (SWE)'!M90="","",'SEK Fact Sheet (SWE)'!M90)</f>
        <v>2017</v>
      </c>
      <c r="N90" s="5" t="str">
        <f>IF('SEK Fact Sheet (SWE)'!N90="","",'SEK Fact Sheet (SWE)'!N90)</f>
        <v>2017</v>
      </c>
      <c r="O90" s="5" t="str">
        <f>IF('SEK Fact Sheet (SWE)'!O90="","",'SEK Fact Sheet (SWE)'!O90)</f>
        <v>2018</v>
      </c>
      <c r="P90" s="5" t="str">
        <f>IF('SEK Fact Sheet (SWE)'!P90="","",'SEK Fact Sheet (SWE)'!P90)</f>
        <v>2018</v>
      </c>
      <c r="Q90" s="5" t="str">
        <f>IF('SEK Fact Sheet (SWE)'!Q90="","",'SEK Fact Sheet (SWE)'!Q90)</f>
        <v>2018</v>
      </c>
      <c r="R90" s="5" t="str">
        <f>IF('SEK Fact Sheet (SWE)'!R90="","",'SEK Fact Sheet (SWE)'!R90)</f>
        <v>2018</v>
      </c>
      <c r="S90" s="5" t="str">
        <f>IF('SEK Fact Sheet (SWE)'!S90="","",'SEK Fact Sheet (SWE)'!S90)</f>
        <v>2019</v>
      </c>
      <c r="T90" s="5" t="str">
        <f>IF('SEK Fact Sheet (SWE)'!T90="","",'SEK Fact Sheet (SWE)'!T90)</f>
        <v>2019</v>
      </c>
      <c r="U90" s="5" t="str">
        <f>IF('SEK Fact Sheet (SWE)'!U90="","",'SEK Fact Sheet (SWE)'!U90)</f>
        <v>2019</v>
      </c>
      <c r="V90" s="5" t="str">
        <f>IF('SEK Fact Sheet (SWE)'!V90="","",'SEK Fact Sheet (SWE)'!V90)</f>
        <v>2019</v>
      </c>
      <c r="W90" s="5" t="str">
        <f>IF('SEK Fact Sheet (SWE)'!W90="","",'SEK Fact Sheet (SWE)'!W90)</f>
        <v>2020</v>
      </c>
      <c r="X90" s="5" t="str">
        <f>IF('SEK Fact Sheet (SWE)'!X90="","",'SEK Fact Sheet (SWE)'!X90)</f>
        <v>2020</v>
      </c>
      <c r="Y90" s="5" t="str">
        <f>IF('SEK Fact Sheet (SWE)'!Y90="","",'SEK Fact Sheet (SWE)'!Y90)</f>
        <v>2020</v>
      </c>
      <c r="Z90" s="5" t="str">
        <f>IF('SEK Fact Sheet (SWE)'!Z90="","",'SEK Fact Sheet (SWE)'!Z90)</f>
        <v>2020</v>
      </c>
      <c r="AA90" s="5" t="str">
        <f>IF('SEK Fact Sheet (SWE)'!AA90="","",'SEK Fact Sheet (SWE)'!AA90)</f>
        <v>2021</v>
      </c>
      <c r="AB90" s="5" t="str">
        <f>IF('SEK Fact Sheet (SWE)'!AB90="","",'SEK Fact Sheet (SWE)'!AB90)</f>
        <v>2021</v>
      </c>
      <c r="AC90" s="5" t="str">
        <f>IF('SEK Fact Sheet (SWE)'!AC90="","",'SEK Fact Sheet (SWE)'!AC90)</f>
        <v>2021</v>
      </c>
      <c r="AD90" s="5" t="str">
        <f>IF('SEK Fact Sheet (SWE)'!AD90="","",'SEK Fact Sheet (SWE)'!AD90)</f>
        <v>2021</v>
      </c>
    </row>
    <row r="91" spans="2:30" ht="16.5" thickBot="1" x14ac:dyDescent="0.2">
      <c r="B91" s="6" t="s">
        <v>5</v>
      </c>
      <c r="C91" s="7" t="str">
        <f>IF('SEK Fact Sheet (SWE)'!C91="","",'SEK Fact Sheet (SWE)'!C91)</f>
        <v>Q1</v>
      </c>
      <c r="D91" s="7" t="str">
        <f>IF('SEK Fact Sheet (SWE)'!D91="","",'SEK Fact Sheet (SWE)'!D91)</f>
        <v>Q2</v>
      </c>
      <c r="E91" s="7" t="str">
        <f>IF('SEK Fact Sheet (SWE)'!E91="","",'SEK Fact Sheet (SWE)'!E91)</f>
        <v>Q3</v>
      </c>
      <c r="F91" s="7" t="str">
        <f>IF('SEK Fact Sheet (SWE)'!F91="","",'SEK Fact Sheet (SWE)'!F91)</f>
        <v>Q4</v>
      </c>
      <c r="G91" s="7" t="str">
        <f>IF('SEK Fact Sheet (SWE)'!G91="","",'SEK Fact Sheet (SWE)'!G91)</f>
        <v>Q1</v>
      </c>
      <c r="H91" s="7" t="str">
        <f>IF('SEK Fact Sheet (SWE)'!H91="","",'SEK Fact Sheet (SWE)'!H91)</f>
        <v>Q2</v>
      </c>
      <c r="I91" s="7" t="str">
        <f>IF('SEK Fact Sheet (SWE)'!I91="","",'SEK Fact Sheet (SWE)'!I91)</f>
        <v>Q3</v>
      </c>
      <c r="J91" s="7" t="str">
        <f>IF('SEK Fact Sheet (SWE)'!J91="","",'SEK Fact Sheet (SWE)'!J91)</f>
        <v>Q4</v>
      </c>
      <c r="K91" s="7" t="str">
        <f>IF('SEK Fact Sheet (SWE)'!K91="","",'SEK Fact Sheet (SWE)'!K91)</f>
        <v>Q1</v>
      </c>
      <c r="L91" s="7" t="str">
        <f>IF('SEK Fact Sheet (SWE)'!L91="","",'SEK Fact Sheet (SWE)'!L91)</f>
        <v>Q2</v>
      </c>
      <c r="M91" s="7" t="str">
        <f>IF('SEK Fact Sheet (SWE)'!M91="","",'SEK Fact Sheet (SWE)'!M91)</f>
        <v>Q3</v>
      </c>
      <c r="N91" s="7" t="str">
        <f>IF('SEK Fact Sheet (SWE)'!N91="","",'SEK Fact Sheet (SWE)'!N91)</f>
        <v>Q4</v>
      </c>
      <c r="O91" s="7" t="str">
        <f>IF('SEK Fact Sheet (SWE)'!O91="","",'SEK Fact Sheet (SWE)'!O91)</f>
        <v>Q1</v>
      </c>
      <c r="P91" s="7" t="str">
        <f>IF('SEK Fact Sheet (SWE)'!P91="","",'SEK Fact Sheet (SWE)'!P91)</f>
        <v>Q2</v>
      </c>
      <c r="Q91" s="7" t="str">
        <f>IF('SEK Fact Sheet (SWE)'!Q91="","",'SEK Fact Sheet (SWE)'!Q91)</f>
        <v>Q3</v>
      </c>
      <c r="R91" s="7" t="str">
        <f>IF('SEK Fact Sheet (SWE)'!R91="","",'SEK Fact Sheet (SWE)'!R91)</f>
        <v>Q4</v>
      </c>
      <c r="S91" s="7" t="str">
        <f>IF('SEK Fact Sheet (SWE)'!S91="","",'SEK Fact Sheet (SWE)'!S91)</f>
        <v>Q1</v>
      </c>
      <c r="T91" s="7" t="str">
        <f>IF('SEK Fact Sheet (SWE)'!T91="","",'SEK Fact Sheet (SWE)'!T91)</f>
        <v>Q2</v>
      </c>
      <c r="U91" s="7" t="str">
        <f>IF('SEK Fact Sheet (SWE)'!U91="","",'SEK Fact Sheet (SWE)'!U91)</f>
        <v>Q3</v>
      </c>
      <c r="V91" s="7" t="str">
        <f>IF('SEK Fact Sheet (SWE)'!V91="","",'SEK Fact Sheet (SWE)'!V91)</f>
        <v>Q4</v>
      </c>
      <c r="W91" s="7" t="str">
        <f>IF('SEK Fact Sheet (SWE)'!W91="","",'SEK Fact Sheet (SWE)'!W91)</f>
        <v>Q1</v>
      </c>
      <c r="X91" s="7" t="str">
        <f>IF('SEK Fact Sheet (SWE)'!X91="","",'SEK Fact Sheet (SWE)'!X91)</f>
        <v>Q2</v>
      </c>
      <c r="Y91" s="7" t="str">
        <f>IF('SEK Fact Sheet (SWE)'!Y91="","",'SEK Fact Sheet (SWE)'!Y91)</f>
        <v>Q3</v>
      </c>
      <c r="Z91" s="7" t="str">
        <f>IF('SEK Fact Sheet (SWE)'!Z91="","",'SEK Fact Sheet (SWE)'!Z91)</f>
        <v>Q4</v>
      </c>
      <c r="AA91" s="7" t="str">
        <f>IF('SEK Fact Sheet (SWE)'!AA91="","",'SEK Fact Sheet (SWE)'!AA91)</f>
        <v>Q1</v>
      </c>
      <c r="AB91" s="7" t="str">
        <f>IF('SEK Fact Sheet (SWE)'!AB91="","",'SEK Fact Sheet (SWE)'!AB91)</f>
        <v>Q2</v>
      </c>
      <c r="AC91" s="7" t="str">
        <f>IF('SEK Fact Sheet (SWE)'!AC91="","",'SEK Fact Sheet (SWE)'!AC91)</f>
        <v>Q3</v>
      </c>
      <c r="AD91" s="7" t="str">
        <f>IF('SEK Fact Sheet (SWE)'!AD91="","",'SEK Fact Sheet (SWE)'!AD91)</f>
        <v>Q4</v>
      </c>
    </row>
    <row r="92" spans="2:30" s="3" customFormat="1" x14ac:dyDescent="0.15">
      <c r="B92" s="3" t="s">
        <v>10</v>
      </c>
      <c r="C92" s="36">
        <f>IF('SEK Fact Sheet (SWE)'!C92="","",'SEK Fact Sheet (SWE)'!C92)</f>
        <v>0</v>
      </c>
      <c r="D92" s="35">
        <f>IF('SEK Fact Sheet (SWE)'!D92="","",'SEK Fact Sheet (SWE)'!D92)</f>
        <v>0</v>
      </c>
      <c r="E92" s="36">
        <f>IF('SEK Fact Sheet (SWE)'!E92="","",'SEK Fact Sheet (SWE)'!E92)</f>
        <v>0</v>
      </c>
      <c r="F92" s="35">
        <f>IF('SEK Fact Sheet (SWE)'!F92="","",'SEK Fact Sheet (SWE)'!F92)</f>
        <v>0</v>
      </c>
      <c r="G92" s="36">
        <f>IF('SEK Fact Sheet (SWE)'!G92="","",'SEK Fact Sheet (SWE)'!G92)</f>
        <v>0</v>
      </c>
      <c r="H92" s="35">
        <f>IF('SEK Fact Sheet (SWE)'!H92="","",'SEK Fact Sheet (SWE)'!H92)</f>
        <v>0</v>
      </c>
      <c r="I92" s="36">
        <f>IF('SEK Fact Sheet (SWE)'!I92="","",'SEK Fact Sheet (SWE)'!I92)</f>
        <v>0</v>
      </c>
      <c r="J92" s="35">
        <f>IF('SEK Fact Sheet (SWE)'!J92="","",'SEK Fact Sheet (SWE)'!J92)</f>
        <v>0</v>
      </c>
      <c r="K92" s="36">
        <f>IF('SEK Fact Sheet (SWE)'!K92="","",'SEK Fact Sheet (SWE)'!K92)</f>
        <v>0</v>
      </c>
      <c r="L92" s="35">
        <f>IF('SEK Fact Sheet (SWE)'!L92="","",'SEK Fact Sheet (SWE)'!L92)</f>
        <v>0</v>
      </c>
      <c r="M92" s="36">
        <f>IF('SEK Fact Sheet (SWE)'!M92="","",'SEK Fact Sheet (SWE)'!M92)</f>
        <v>0</v>
      </c>
      <c r="N92" s="35">
        <f>IF('SEK Fact Sheet (SWE)'!N92="","",'SEK Fact Sheet (SWE)'!N92)</f>
        <v>0</v>
      </c>
      <c r="O92" s="36">
        <f>IF('SEK Fact Sheet (SWE)'!O92="","",'SEK Fact Sheet (SWE)'!O92)</f>
        <v>0</v>
      </c>
      <c r="P92" s="35">
        <f>IF('SEK Fact Sheet (SWE)'!P92="","",'SEK Fact Sheet (SWE)'!P92)</f>
        <v>0</v>
      </c>
      <c r="Q92" s="36">
        <f>IF('SEK Fact Sheet (SWE)'!Q92="","",'SEK Fact Sheet (SWE)'!Q92)</f>
        <v>0</v>
      </c>
      <c r="R92" s="35">
        <f>IF('SEK Fact Sheet (SWE)'!R92="","",'SEK Fact Sheet (SWE)'!R92)</f>
        <v>0</v>
      </c>
      <c r="S92" s="36">
        <f>IF('SEK Fact Sheet (SWE)'!S92="","",'SEK Fact Sheet (SWE)'!S92)</f>
        <v>0</v>
      </c>
      <c r="T92" s="35">
        <f>IF('SEK Fact Sheet (SWE)'!T92="","",'SEK Fact Sheet (SWE)'!T92)</f>
        <v>0</v>
      </c>
      <c r="U92" s="36">
        <f>IF('SEK Fact Sheet (SWE)'!U92="","",'SEK Fact Sheet (SWE)'!U92)</f>
        <v>0</v>
      </c>
      <c r="V92" s="35">
        <f>IF('SEK Fact Sheet (SWE)'!V92="","",'SEK Fact Sheet (SWE)'!V92)</f>
        <v>20</v>
      </c>
      <c r="W92" s="36">
        <f>IF('SEK Fact Sheet (SWE)'!W92="","",'SEK Fact Sheet (SWE)'!W92)</f>
        <v>7</v>
      </c>
      <c r="X92" s="35">
        <f>IF('SEK Fact Sheet (SWE)'!X92="","",'SEK Fact Sheet (SWE)'!X92)</f>
        <v>9</v>
      </c>
      <c r="Y92" s="36">
        <f>IF('SEK Fact Sheet (SWE)'!Y92="","",'SEK Fact Sheet (SWE)'!Y92)</f>
        <v>176</v>
      </c>
      <c r="Z92" s="35">
        <f>IF('SEK Fact Sheet (SWE)'!Z92="","",'SEK Fact Sheet (SWE)'!Z92)</f>
        <v>-2</v>
      </c>
      <c r="AA92" s="36">
        <f>IF('SEK Fact Sheet (SWE)'!AA92="","",'SEK Fact Sheet (SWE)'!AA92)</f>
        <v>2</v>
      </c>
      <c r="AB92" s="35">
        <f>IF('SEK Fact Sheet (SWE)'!AB92="","",'SEK Fact Sheet (SWE)'!AB92)</f>
        <v>0</v>
      </c>
      <c r="AC92" s="36">
        <f>IF('SEK Fact Sheet (SWE)'!AC92="","",'SEK Fact Sheet (SWE)'!AC92)</f>
        <v>8</v>
      </c>
      <c r="AD92" s="35">
        <f>IF('SEK Fact Sheet (SWE)'!AD92="","",'SEK Fact Sheet (SWE)'!AD92)</f>
        <v>8</v>
      </c>
    </row>
    <row r="93" spans="2:30" x14ac:dyDescent="0.15">
      <c r="B93" s="4" t="s">
        <v>11</v>
      </c>
      <c r="C93" s="32">
        <f>IF('SEK Fact Sheet (SWE)'!C93="","",'SEK Fact Sheet (SWE)'!C93)</f>
        <v>0</v>
      </c>
      <c r="D93" s="31">
        <f>IF('SEK Fact Sheet (SWE)'!D93="","",'SEK Fact Sheet (SWE)'!D93)</f>
        <v>0</v>
      </c>
      <c r="E93" s="32">
        <f>IF('SEK Fact Sheet (SWE)'!E93="","",'SEK Fact Sheet (SWE)'!E93)</f>
        <v>0</v>
      </c>
      <c r="F93" s="31">
        <f>IF('SEK Fact Sheet (SWE)'!F93="","",'SEK Fact Sheet (SWE)'!F93)</f>
        <v>0</v>
      </c>
      <c r="G93" s="32">
        <f>IF('SEK Fact Sheet (SWE)'!G93="","",'SEK Fact Sheet (SWE)'!G93)</f>
        <v>0</v>
      </c>
      <c r="H93" s="31">
        <f>IF('SEK Fact Sheet (SWE)'!H93="","",'SEK Fact Sheet (SWE)'!H93)</f>
        <v>0</v>
      </c>
      <c r="I93" s="32">
        <f>IF('SEK Fact Sheet (SWE)'!I93="","",'SEK Fact Sheet (SWE)'!I93)</f>
        <v>0</v>
      </c>
      <c r="J93" s="31">
        <f>IF('SEK Fact Sheet (SWE)'!J93="","",'SEK Fact Sheet (SWE)'!J93)</f>
        <v>0</v>
      </c>
      <c r="K93" s="32">
        <f>IF('SEK Fact Sheet (SWE)'!K93="","",'SEK Fact Sheet (SWE)'!K93)</f>
        <v>0</v>
      </c>
      <c r="L93" s="31">
        <f>IF('SEK Fact Sheet (SWE)'!L93="","",'SEK Fact Sheet (SWE)'!L93)</f>
        <v>0</v>
      </c>
      <c r="M93" s="32">
        <f>IF('SEK Fact Sheet (SWE)'!M93="","",'SEK Fact Sheet (SWE)'!M93)</f>
        <v>0</v>
      </c>
      <c r="N93" s="31">
        <f>IF('SEK Fact Sheet (SWE)'!N93="","",'SEK Fact Sheet (SWE)'!N93)</f>
        <v>0</v>
      </c>
      <c r="O93" s="32">
        <f>IF('SEK Fact Sheet (SWE)'!O93="","",'SEK Fact Sheet (SWE)'!O93)</f>
        <v>0</v>
      </c>
      <c r="P93" s="31">
        <f>IF('SEK Fact Sheet (SWE)'!P93="","",'SEK Fact Sheet (SWE)'!P93)</f>
        <v>0</v>
      </c>
      <c r="Q93" s="32">
        <f>IF('SEK Fact Sheet (SWE)'!Q93="","",'SEK Fact Sheet (SWE)'!Q93)</f>
        <v>0</v>
      </c>
      <c r="R93" s="31">
        <f>IF('SEK Fact Sheet (SWE)'!R93="","",'SEK Fact Sheet (SWE)'!R93)</f>
        <v>0</v>
      </c>
      <c r="S93" s="32">
        <f>IF('SEK Fact Sheet (SWE)'!S93="","",'SEK Fact Sheet (SWE)'!S93)</f>
        <v>0</v>
      </c>
      <c r="T93" s="31">
        <f>IF('SEK Fact Sheet (SWE)'!T93="","",'SEK Fact Sheet (SWE)'!T93)</f>
        <v>0</v>
      </c>
      <c r="U93" s="32">
        <f>IF('SEK Fact Sheet (SWE)'!U93="","",'SEK Fact Sheet (SWE)'!U93)</f>
        <v>0</v>
      </c>
      <c r="V93" s="31">
        <f>IF('SEK Fact Sheet (SWE)'!V93="","",'SEK Fact Sheet (SWE)'!V93)</f>
        <v>0</v>
      </c>
      <c r="W93" s="32">
        <f>IF('SEK Fact Sheet (SWE)'!W93="","",'SEK Fact Sheet (SWE)'!W93)</f>
        <v>0</v>
      </c>
      <c r="X93" s="31">
        <f>IF('SEK Fact Sheet (SWE)'!X93="","",'SEK Fact Sheet (SWE)'!X93)</f>
        <v>0</v>
      </c>
      <c r="Y93" s="32">
        <f>IF('SEK Fact Sheet (SWE)'!Y93="","",'SEK Fact Sheet (SWE)'!Y93)</f>
        <v>0</v>
      </c>
      <c r="Z93" s="31">
        <f>IF('SEK Fact Sheet (SWE)'!Z93="","",'SEK Fact Sheet (SWE)'!Z93)</f>
        <v>-1</v>
      </c>
      <c r="AA93" s="32">
        <f>IF('SEK Fact Sheet (SWE)'!AA93="","",'SEK Fact Sheet (SWE)'!AA93)</f>
        <v>0</v>
      </c>
      <c r="AB93" s="31">
        <f>IF('SEK Fact Sheet (SWE)'!AB93="","",'SEK Fact Sheet (SWE)'!AB93)</f>
        <v>0</v>
      </c>
      <c r="AC93" s="32">
        <f>IF('SEK Fact Sheet (SWE)'!AC93="","",'SEK Fact Sheet (SWE)'!AC93)</f>
        <v>0</v>
      </c>
      <c r="AD93" s="31">
        <f>IF('SEK Fact Sheet (SWE)'!AD93="","",'SEK Fact Sheet (SWE)'!AD93)</f>
        <v>-3</v>
      </c>
    </row>
    <row r="94" spans="2:30" x14ac:dyDescent="0.15">
      <c r="B94" s="14" t="s">
        <v>12</v>
      </c>
      <c r="C94" s="34">
        <f>IF('SEK Fact Sheet (SWE)'!C94="","",'SEK Fact Sheet (SWE)'!C94)</f>
        <v>0</v>
      </c>
      <c r="D94" s="33">
        <f>IF('SEK Fact Sheet (SWE)'!D94="","",'SEK Fact Sheet (SWE)'!D94)</f>
        <v>0</v>
      </c>
      <c r="E94" s="34">
        <f>IF('SEK Fact Sheet (SWE)'!E94="","",'SEK Fact Sheet (SWE)'!E94)</f>
        <v>0</v>
      </c>
      <c r="F94" s="33">
        <f>IF('SEK Fact Sheet (SWE)'!F94="","",'SEK Fact Sheet (SWE)'!F94)</f>
        <v>0</v>
      </c>
      <c r="G94" s="34">
        <f>IF('SEK Fact Sheet (SWE)'!G94="","",'SEK Fact Sheet (SWE)'!G94)</f>
        <v>0</v>
      </c>
      <c r="H94" s="33">
        <f>IF('SEK Fact Sheet (SWE)'!H94="","",'SEK Fact Sheet (SWE)'!H94)</f>
        <v>0</v>
      </c>
      <c r="I94" s="34">
        <f>IF('SEK Fact Sheet (SWE)'!I94="","",'SEK Fact Sheet (SWE)'!I94)</f>
        <v>0</v>
      </c>
      <c r="J94" s="33">
        <f>IF('SEK Fact Sheet (SWE)'!J94="","",'SEK Fact Sheet (SWE)'!J94)</f>
        <v>0</v>
      </c>
      <c r="K94" s="34">
        <f>IF('SEK Fact Sheet (SWE)'!K94="","",'SEK Fact Sheet (SWE)'!K94)</f>
        <v>0</v>
      </c>
      <c r="L94" s="33">
        <f>IF('SEK Fact Sheet (SWE)'!L94="","",'SEK Fact Sheet (SWE)'!L94)</f>
        <v>0</v>
      </c>
      <c r="M94" s="34">
        <f>IF('SEK Fact Sheet (SWE)'!M94="","",'SEK Fact Sheet (SWE)'!M94)</f>
        <v>0</v>
      </c>
      <c r="N94" s="33">
        <f>IF('SEK Fact Sheet (SWE)'!N94="","",'SEK Fact Sheet (SWE)'!N94)</f>
        <v>0</v>
      </c>
      <c r="O94" s="34">
        <f>IF('SEK Fact Sheet (SWE)'!O94="","",'SEK Fact Sheet (SWE)'!O94)</f>
        <v>0</v>
      </c>
      <c r="P94" s="33">
        <f>IF('SEK Fact Sheet (SWE)'!P94="","",'SEK Fact Sheet (SWE)'!P94)</f>
        <v>0</v>
      </c>
      <c r="Q94" s="34">
        <f>IF('SEK Fact Sheet (SWE)'!Q94="","",'SEK Fact Sheet (SWE)'!Q94)</f>
        <v>0</v>
      </c>
      <c r="R94" s="33">
        <f>IF('SEK Fact Sheet (SWE)'!R94="","",'SEK Fact Sheet (SWE)'!R94)</f>
        <v>0</v>
      </c>
      <c r="S94" s="34">
        <f>IF('SEK Fact Sheet (SWE)'!S94="","",'SEK Fact Sheet (SWE)'!S94)</f>
        <v>0</v>
      </c>
      <c r="T94" s="33">
        <f>IF('SEK Fact Sheet (SWE)'!T94="","",'SEK Fact Sheet (SWE)'!T94)</f>
        <v>0</v>
      </c>
      <c r="U94" s="34">
        <f>IF('SEK Fact Sheet (SWE)'!U94="","",'SEK Fact Sheet (SWE)'!U94)</f>
        <v>0</v>
      </c>
      <c r="V94" s="33">
        <f>IF('SEK Fact Sheet (SWE)'!V94="","",'SEK Fact Sheet (SWE)'!V94)</f>
        <v>-1</v>
      </c>
      <c r="W94" s="34">
        <f>IF('SEK Fact Sheet (SWE)'!W94="","",'SEK Fact Sheet (SWE)'!W94)</f>
        <v>0</v>
      </c>
      <c r="X94" s="33">
        <f>IF('SEK Fact Sheet (SWE)'!X94="","",'SEK Fact Sheet (SWE)'!X94)</f>
        <v>-1</v>
      </c>
      <c r="Y94" s="34">
        <f>IF('SEK Fact Sheet (SWE)'!Y94="","",'SEK Fact Sheet (SWE)'!Y94)</f>
        <v>0</v>
      </c>
      <c r="Z94" s="33">
        <f>IF('SEK Fact Sheet (SWE)'!Z94="","",'SEK Fact Sheet (SWE)'!Z94)</f>
        <v>0</v>
      </c>
      <c r="AA94" s="34">
        <f>IF('SEK Fact Sheet (SWE)'!AA94="","",'SEK Fact Sheet (SWE)'!AA94)</f>
        <v>0</v>
      </c>
      <c r="AB94" s="33">
        <f>IF('SEK Fact Sheet (SWE)'!AB94="","",'SEK Fact Sheet (SWE)'!AB94)</f>
        <v>0</v>
      </c>
      <c r="AC94" s="34">
        <f>IF('SEK Fact Sheet (SWE)'!AC94="","",'SEK Fact Sheet (SWE)'!AC94)</f>
        <v>-1</v>
      </c>
      <c r="AD94" s="33">
        <f>IF('SEK Fact Sheet (SWE)'!AD94="","",'SEK Fact Sheet (SWE)'!AD94)</f>
        <v>-9</v>
      </c>
    </row>
    <row r="95" spans="2:30" s="3" customFormat="1" x14ac:dyDescent="0.15">
      <c r="B95" s="3" t="s">
        <v>56</v>
      </c>
      <c r="C95" s="36">
        <f>IF('SEK Fact Sheet (SWE)'!C95="","",'SEK Fact Sheet (SWE)'!C95)</f>
        <v>0</v>
      </c>
      <c r="D95" s="35">
        <f>IF('SEK Fact Sheet (SWE)'!D95="","",'SEK Fact Sheet (SWE)'!D95)</f>
        <v>0</v>
      </c>
      <c r="E95" s="36">
        <f>IF('SEK Fact Sheet (SWE)'!E95="","",'SEK Fact Sheet (SWE)'!E95)</f>
        <v>0</v>
      </c>
      <c r="F95" s="35">
        <f>IF('SEK Fact Sheet (SWE)'!F95="","",'SEK Fact Sheet (SWE)'!F95)</f>
        <v>0</v>
      </c>
      <c r="G95" s="36">
        <f>IF('SEK Fact Sheet (SWE)'!G95="","",'SEK Fact Sheet (SWE)'!G95)</f>
        <v>0</v>
      </c>
      <c r="H95" s="35">
        <f>IF('SEK Fact Sheet (SWE)'!H95="","",'SEK Fact Sheet (SWE)'!H95)</f>
        <v>0</v>
      </c>
      <c r="I95" s="36">
        <f>IF('SEK Fact Sheet (SWE)'!I95="","",'SEK Fact Sheet (SWE)'!I95)</f>
        <v>0</v>
      </c>
      <c r="J95" s="35">
        <f>IF('SEK Fact Sheet (SWE)'!J95="","",'SEK Fact Sheet (SWE)'!J95)</f>
        <v>0</v>
      </c>
      <c r="K95" s="36">
        <f>IF('SEK Fact Sheet (SWE)'!K95="","",'SEK Fact Sheet (SWE)'!K95)</f>
        <v>0</v>
      </c>
      <c r="L95" s="35">
        <f>IF('SEK Fact Sheet (SWE)'!L95="","",'SEK Fact Sheet (SWE)'!L95)</f>
        <v>0</v>
      </c>
      <c r="M95" s="36">
        <f>IF('SEK Fact Sheet (SWE)'!M95="","",'SEK Fact Sheet (SWE)'!M95)</f>
        <v>0</v>
      </c>
      <c r="N95" s="35">
        <f>IF('SEK Fact Sheet (SWE)'!N95="","",'SEK Fact Sheet (SWE)'!N95)</f>
        <v>0</v>
      </c>
      <c r="O95" s="36">
        <f>IF('SEK Fact Sheet (SWE)'!O95="","",'SEK Fact Sheet (SWE)'!O95)</f>
        <v>0</v>
      </c>
      <c r="P95" s="35">
        <f>IF('SEK Fact Sheet (SWE)'!P95="","",'SEK Fact Sheet (SWE)'!P95)</f>
        <v>0</v>
      </c>
      <c r="Q95" s="36">
        <f>IF('SEK Fact Sheet (SWE)'!Q95="","",'SEK Fact Sheet (SWE)'!Q95)</f>
        <v>0</v>
      </c>
      <c r="R95" s="35">
        <f>IF('SEK Fact Sheet (SWE)'!R95="","",'SEK Fact Sheet (SWE)'!R95)</f>
        <v>0</v>
      </c>
      <c r="S95" s="36">
        <f>IF('SEK Fact Sheet (SWE)'!S95="","",'SEK Fact Sheet (SWE)'!S95)</f>
        <v>0</v>
      </c>
      <c r="T95" s="35">
        <f>IF('SEK Fact Sheet (SWE)'!T95="","",'SEK Fact Sheet (SWE)'!T95)</f>
        <v>0</v>
      </c>
      <c r="U95" s="36">
        <f>IF('SEK Fact Sheet (SWE)'!U95="","",'SEK Fact Sheet (SWE)'!U95)</f>
        <v>0</v>
      </c>
      <c r="V95" s="35">
        <f>IF('SEK Fact Sheet (SWE)'!V95="","",'SEK Fact Sheet (SWE)'!V95)</f>
        <v>19</v>
      </c>
      <c r="W95" s="36">
        <f>IF('SEK Fact Sheet (SWE)'!W95="","",'SEK Fact Sheet (SWE)'!W95)</f>
        <v>7</v>
      </c>
      <c r="X95" s="35">
        <f>IF('SEK Fact Sheet (SWE)'!X95="","",'SEK Fact Sheet (SWE)'!X95)</f>
        <v>9</v>
      </c>
      <c r="Y95" s="36">
        <f>IF('SEK Fact Sheet (SWE)'!Y95="","",'SEK Fact Sheet (SWE)'!Y95)</f>
        <v>176</v>
      </c>
      <c r="Z95" s="35">
        <f>IF('SEK Fact Sheet (SWE)'!Z95="","",'SEK Fact Sheet (SWE)'!Z95)</f>
        <v>-3</v>
      </c>
      <c r="AA95" s="36">
        <f>IF('SEK Fact Sheet (SWE)'!AA95="","",'SEK Fact Sheet (SWE)'!AA95)</f>
        <v>2</v>
      </c>
      <c r="AB95" s="35">
        <f>IF('SEK Fact Sheet (SWE)'!AB95="","",'SEK Fact Sheet (SWE)'!AB95)</f>
        <v>0</v>
      </c>
      <c r="AC95" s="36">
        <f>IF('SEK Fact Sheet (SWE)'!AC95="","",'SEK Fact Sheet (SWE)'!AC95)</f>
        <v>7</v>
      </c>
      <c r="AD95" s="35">
        <f>IF('SEK Fact Sheet (SWE)'!AD95="","",'SEK Fact Sheet (SWE)'!AD95)</f>
        <v>-4</v>
      </c>
    </row>
    <row r="96" spans="2:30" s="24" customFormat="1" ht="21.75" customHeight="1" x14ac:dyDescent="0.25">
      <c r="B96" s="24" t="s">
        <v>57</v>
      </c>
      <c r="C96" s="26">
        <f>IF('SEK Fact Sheet (SWE)'!C96="","",'SEK Fact Sheet (SWE)'!C96)</f>
        <v>0.21212121212121213</v>
      </c>
      <c r="D96" s="25">
        <f>IF('SEK Fact Sheet (SWE)'!D96="","",'SEK Fact Sheet (SWE)'!D96)</f>
        <v>-2.2222222222222223E-2</v>
      </c>
      <c r="E96" s="26">
        <f>IF('SEK Fact Sheet (SWE)'!E96="","",'SEK Fact Sheet (SWE)'!E96)</f>
        <v>0.02</v>
      </c>
      <c r="F96" s="25">
        <f>IF('SEK Fact Sheet (SWE)'!F96="","",'SEK Fact Sheet (SWE)'!F96)</f>
        <v>0.14772727272727273</v>
      </c>
      <c r="G96" s="26">
        <f>IF('SEK Fact Sheet (SWE)'!G96="","",'SEK Fact Sheet (SWE)'!G96)</f>
        <v>-0.13461538461538461</v>
      </c>
      <c r="H96" s="25">
        <f>IF('SEK Fact Sheet (SWE)'!H96="","",'SEK Fact Sheet (SWE)'!H96)</f>
        <v>-7.407407407407407E-2</v>
      </c>
      <c r="I96" s="26">
        <f>IF('SEK Fact Sheet (SWE)'!I96="","",'SEK Fact Sheet (SWE)'!I96)</f>
        <v>-9.0909090909090912E-2</v>
      </c>
      <c r="J96" s="25">
        <f>IF('SEK Fact Sheet (SWE)'!J96="","",'SEK Fact Sheet (SWE)'!J96)</f>
        <v>0.16260162601626016</v>
      </c>
      <c r="K96" s="26">
        <f>IF('SEK Fact Sheet (SWE)'!K96="","",'SEK Fact Sheet (SWE)'!K96)</f>
        <v>0</v>
      </c>
      <c r="L96" s="25">
        <f>IF('SEK Fact Sheet (SWE)'!L96="","",'SEK Fact Sheet (SWE)'!L96)</f>
        <v>6.1538461538461542E-2</v>
      </c>
      <c r="M96" s="26">
        <f>IF('SEK Fact Sheet (SWE)'!M96="","",'SEK Fact Sheet (SWE)'!M96)</f>
        <v>8.3333333333333329E-2</v>
      </c>
      <c r="N96" s="25">
        <f>IF('SEK Fact Sheet (SWE)'!N96="","",'SEK Fact Sheet (SWE)'!N96)</f>
        <v>0.26728110599078342</v>
      </c>
      <c r="O96" s="26">
        <f>IF('SEK Fact Sheet (SWE)'!O96="","",'SEK Fact Sheet (SWE)'!O96)</f>
        <v>5.6000000000000001E-2</v>
      </c>
      <c r="P96" s="25">
        <f>IF('SEK Fact Sheet (SWE)'!P96="","",'SEK Fact Sheet (SWE)'!P96)</f>
        <v>0.23113207547169812</v>
      </c>
      <c r="Q96" s="26">
        <f>IF('SEK Fact Sheet (SWE)'!Q96="","",'SEK Fact Sheet (SWE)'!Q96)</f>
        <v>6.5040650406504072E-2</v>
      </c>
      <c r="R96" s="25">
        <f>IF('SEK Fact Sheet (SWE)'!R96="","",'SEK Fact Sheet (SWE)'!R96)</f>
        <v>2.2988505747126436E-2</v>
      </c>
      <c r="S96" s="26">
        <f>IF('SEK Fact Sheet (SWE)'!S96="","",'SEK Fact Sheet (SWE)'!S96)</f>
        <v>0</v>
      </c>
      <c r="T96" s="25">
        <f>IF('SEK Fact Sheet (SWE)'!T96="","",'SEK Fact Sheet (SWE)'!T96)</f>
        <v>0.21639344262295082</v>
      </c>
      <c r="U96" s="26">
        <f>IF('SEK Fact Sheet (SWE)'!U96="","",'SEK Fact Sheet (SWE)'!U96)</f>
        <v>8.3798882681564241E-2</v>
      </c>
      <c r="V96" s="25">
        <f>IF('SEK Fact Sheet (SWE)'!V96="","",'SEK Fact Sheet (SWE)'!V96)</f>
        <v>0.95</v>
      </c>
      <c r="W96" s="26">
        <f>IF('SEK Fact Sheet (SWE)'!W96="","",'SEK Fact Sheet (SWE)'!W96)</f>
        <v>1</v>
      </c>
      <c r="X96" s="25">
        <f>IF('SEK Fact Sheet (SWE)'!X96="","",'SEK Fact Sheet (SWE)'!X96)</f>
        <v>1</v>
      </c>
      <c r="Y96" s="26">
        <f>IF('SEK Fact Sheet (SWE)'!Y96="","",'SEK Fact Sheet (SWE)'!Y96)</f>
        <v>1</v>
      </c>
      <c r="Z96" s="25">
        <f>IF('SEK Fact Sheet (SWE)'!Z96="","",'SEK Fact Sheet (SWE)'!Z96)</f>
        <v>1.5</v>
      </c>
      <c r="AA96" s="26">
        <f>IF('SEK Fact Sheet (SWE)'!AA96="","",'SEK Fact Sheet (SWE)'!AA96)</f>
        <v>1</v>
      </c>
      <c r="AB96" s="25" t="str">
        <f>IF('SEK Fact Sheet (SWE)'!AB96="","",'SEK Fact Sheet (SWE)'!AB96)</f>
        <v/>
      </c>
      <c r="AC96" s="26">
        <f>IF('SEK Fact Sheet (SWE)'!AC96="","",'SEK Fact Sheet (SWE)'!AC96)</f>
        <v>0.875</v>
      </c>
      <c r="AD96" s="25">
        <f>IF('SEK Fact Sheet (SWE)'!AD96="","",'SEK Fact Sheet (SWE)'!AD96)</f>
        <v>-0.5</v>
      </c>
    </row>
    <row r="97" spans="2:30" s="27" customFormat="1" x14ac:dyDescent="0.15">
      <c r="B97" s="27" t="s">
        <v>14</v>
      </c>
      <c r="C97" s="29">
        <f>IF('SEK Fact Sheet (SWE)'!C97="","",'SEK Fact Sheet (SWE)'!C97)</f>
        <v>0</v>
      </c>
      <c r="D97" s="28">
        <f>IF('SEK Fact Sheet (SWE)'!D97="","",'SEK Fact Sheet (SWE)'!D97)</f>
        <v>0</v>
      </c>
      <c r="E97" s="29">
        <f>IF('SEK Fact Sheet (SWE)'!E97="","",'SEK Fact Sheet (SWE)'!E97)</f>
        <v>0</v>
      </c>
      <c r="F97" s="28">
        <f>IF('SEK Fact Sheet (SWE)'!F97="","",'SEK Fact Sheet (SWE)'!F97)</f>
        <v>0</v>
      </c>
      <c r="G97" s="29">
        <f>IF('SEK Fact Sheet (SWE)'!G97="","",'SEK Fact Sheet (SWE)'!G97)</f>
        <v>0</v>
      </c>
      <c r="H97" s="28">
        <f>IF('SEK Fact Sheet (SWE)'!H97="","",'SEK Fact Sheet (SWE)'!H97)</f>
        <v>0</v>
      </c>
      <c r="I97" s="29">
        <f>IF('SEK Fact Sheet (SWE)'!I97="","",'SEK Fact Sheet (SWE)'!I97)</f>
        <v>0</v>
      </c>
      <c r="J97" s="28">
        <f>IF('SEK Fact Sheet (SWE)'!J97="","",'SEK Fact Sheet (SWE)'!J97)</f>
        <v>0</v>
      </c>
      <c r="K97" s="29">
        <f>IF('SEK Fact Sheet (SWE)'!K97="","",'SEK Fact Sheet (SWE)'!K97)</f>
        <v>0</v>
      </c>
      <c r="L97" s="28">
        <f>IF('SEK Fact Sheet (SWE)'!L97="","",'SEK Fact Sheet (SWE)'!L97)</f>
        <v>0</v>
      </c>
      <c r="M97" s="29">
        <f>IF('SEK Fact Sheet (SWE)'!M97="","",'SEK Fact Sheet (SWE)'!M97)</f>
        <v>0</v>
      </c>
      <c r="N97" s="28">
        <f>IF('SEK Fact Sheet (SWE)'!N97="","",'SEK Fact Sheet (SWE)'!N97)</f>
        <v>0</v>
      </c>
      <c r="O97" s="29">
        <f>IF('SEK Fact Sheet (SWE)'!O97="","",'SEK Fact Sheet (SWE)'!O97)</f>
        <v>0</v>
      </c>
      <c r="P97" s="28">
        <f>IF('SEK Fact Sheet (SWE)'!P97="","",'SEK Fact Sheet (SWE)'!P97)</f>
        <v>0</v>
      </c>
      <c r="Q97" s="29">
        <f>IF('SEK Fact Sheet (SWE)'!Q97="","",'SEK Fact Sheet (SWE)'!Q97)</f>
        <v>0</v>
      </c>
      <c r="R97" s="28">
        <f>IF('SEK Fact Sheet (SWE)'!R97="","",'SEK Fact Sheet (SWE)'!R97)</f>
        <v>0</v>
      </c>
      <c r="S97" s="29">
        <f>IF('SEK Fact Sheet (SWE)'!S97="","",'SEK Fact Sheet (SWE)'!S97)</f>
        <v>0</v>
      </c>
      <c r="T97" s="28">
        <f>IF('SEK Fact Sheet (SWE)'!T97="","",'SEK Fact Sheet (SWE)'!T97)</f>
        <v>0</v>
      </c>
      <c r="U97" s="29">
        <f>IF('SEK Fact Sheet (SWE)'!U97="","",'SEK Fact Sheet (SWE)'!U97)</f>
        <v>0</v>
      </c>
      <c r="V97" s="28">
        <f>IF('SEK Fact Sheet (SWE)'!V97="","",'SEK Fact Sheet (SWE)'!V97)</f>
        <v>0</v>
      </c>
      <c r="W97" s="29">
        <f>IF('SEK Fact Sheet (SWE)'!W97="","",'SEK Fact Sheet (SWE)'!W97)</f>
        <v>0</v>
      </c>
      <c r="X97" s="28">
        <f>IF('SEK Fact Sheet (SWE)'!X97="","",'SEK Fact Sheet (SWE)'!X97)</f>
        <v>0</v>
      </c>
      <c r="Y97" s="29">
        <f>IF('SEK Fact Sheet (SWE)'!Y97="","",'SEK Fact Sheet (SWE)'!Y97)</f>
        <v>0</v>
      </c>
      <c r="Z97" s="28">
        <f>IF('SEK Fact Sheet (SWE)'!Z97="","",'SEK Fact Sheet (SWE)'!Z97)</f>
        <v>0</v>
      </c>
      <c r="AA97" s="29">
        <f>IF('SEK Fact Sheet (SWE)'!AA97="","",'SEK Fact Sheet (SWE)'!AA97)</f>
        <v>0</v>
      </c>
      <c r="AB97" s="28">
        <f>IF('SEK Fact Sheet (SWE)'!AB97="","",'SEK Fact Sheet (SWE)'!AB97)</f>
        <v>0</v>
      </c>
      <c r="AC97" s="29">
        <f>IF('SEK Fact Sheet (SWE)'!AC97="","",'SEK Fact Sheet (SWE)'!AC97)</f>
        <v>0</v>
      </c>
      <c r="AD97" s="28">
        <f>IF('SEK Fact Sheet (SWE)'!AD97="","",'SEK Fact Sheet (SWE)'!AD97)</f>
        <v>0</v>
      </c>
    </row>
    <row r="98" spans="2:30" x14ac:dyDescent="0.15">
      <c r="C98" s="31"/>
      <c r="D98" s="31"/>
      <c r="F98" s="31"/>
      <c r="H98" s="31"/>
      <c r="J98" s="31"/>
      <c r="L98" s="31"/>
      <c r="N98" s="31"/>
      <c r="P98" s="31"/>
      <c r="R98" s="31"/>
      <c r="T98" s="31"/>
      <c r="V98" s="31"/>
      <c r="X98" s="31"/>
      <c r="Z98" s="31"/>
      <c r="AB98" s="31"/>
      <c r="AD98" s="31"/>
    </row>
    <row r="99" spans="2:30" x14ac:dyDescent="0.15">
      <c r="C99" s="31"/>
      <c r="D99" s="31"/>
      <c r="F99" s="31"/>
      <c r="H99" s="31"/>
      <c r="J99" s="31"/>
      <c r="L99" s="31"/>
      <c r="N99" s="31"/>
      <c r="P99" s="31"/>
      <c r="R99" s="31"/>
      <c r="T99" s="31"/>
      <c r="V99" s="31"/>
      <c r="X99" s="31"/>
      <c r="Z99" s="31"/>
      <c r="AB99" s="31"/>
      <c r="AD99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SEK Fact Sheet (SWE)</vt:lpstr>
      <vt:lpstr>SEK Fact Sheet (ENG)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Gaasvik, Adam</cp:lastModifiedBy>
  <dcterms:created xsi:type="dcterms:W3CDTF">2015-05-11T08:17:03Z</dcterms:created>
  <dcterms:modified xsi:type="dcterms:W3CDTF">2022-05-05T14:31:01Z</dcterms:modified>
</cp:coreProperties>
</file>