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M:\Group Finance\1. Actual\2021\06 Jun\Kvartalsrapport\Underlag\"/>
    </mc:Choice>
  </mc:AlternateContent>
  <xr:revisionPtr revIDLastSave="0" documentId="13_ncr:1_{B74838DF-9936-4579-9A69-450D899A2D4D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97" i="1" l="1"/>
  <c r="AB96" i="1"/>
  <c r="AB95" i="1"/>
  <c r="AB94" i="1"/>
  <c r="AB93" i="1"/>
  <c r="AB92" i="1"/>
  <c r="AB91" i="1"/>
  <c r="AB90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19" i="1"/>
  <c r="AB18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K95" i="2"/>
  <c r="J95" i="2"/>
  <c r="I95" i="2"/>
  <c r="H95" i="2"/>
  <c r="G95" i="2"/>
  <c r="F95" i="2"/>
  <c r="E95" i="2"/>
  <c r="D95" i="2"/>
  <c r="C95" i="2"/>
  <c r="K94" i="2"/>
  <c r="J94" i="2"/>
  <c r="I94" i="2"/>
  <c r="H94" i="2"/>
  <c r="G94" i="2"/>
  <c r="F94" i="2"/>
  <c r="E94" i="2"/>
  <c r="D94" i="2"/>
  <c r="C94" i="2"/>
  <c r="K93" i="2"/>
  <c r="J93" i="2"/>
  <c r="I93" i="2"/>
  <c r="H93" i="2"/>
  <c r="G93" i="2"/>
  <c r="F93" i="2"/>
  <c r="E93" i="2"/>
  <c r="D93" i="2"/>
  <c r="C93" i="2"/>
  <c r="K92" i="2"/>
  <c r="J92" i="2"/>
  <c r="I92" i="2"/>
  <c r="H92" i="2"/>
  <c r="G92" i="2"/>
  <c r="F92" i="2"/>
  <c r="E92" i="2"/>
  <c r="D92" i="2"/>
  <c r="C92" i="2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19" i="1"/>
  <c r="AA18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Z84" i="1" l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19" i="1"/>
  <c r="Z18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84" i="1" l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19" i="1"/>
  <c r="Y18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84" i="1" l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19" i="1"/>
  <c r="X18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W84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19" i="1"/>
  <c r="W18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<sst xmlns="http://schemas.openxmlformats.org/spreadsheetml/2006/main" count="480" uniqueCount="113">
  <si>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</si>
  <si>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</si>
  <si>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</si>
  <si>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</si>
  <si>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</si>
  <si>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</si>
  <si>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</si>
  <si>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</si>
  <si>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</si>
  <si>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</si>
  <si>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</si>
  <si>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</si>
  <si>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</si>
  <si>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</si>
  <si>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</si>
  <si>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</si>
  <si>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</si>
  <si>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</si>
  <si>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</si>
  <si>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</si>
  <si>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</si>
  <si>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</si>
  <si>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</si>
  <si>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</si>
  <si>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</si>
  <si>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</si>
  <si>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</si>
  <si>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</si>
  <si>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</si>
  <si>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</si>
  <si>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</si>
  <si>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</si>
  <si>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</si>
  <si>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</si>
  <si>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</si>
  <si>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</si>
  <si>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</si>
  <si>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</si>
  <si>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</si>
  <si>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</si>
  <si>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</si>
  <si>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</si>
  <si>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</si>
  <si>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</si>
  <si>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</si>
  <si>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</si>
  <si>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</si>
  <si>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</si>
  <si>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</si>
  <si>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</si>
  <si>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</si>
  <si>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</si>
  <si>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</si>
  <si>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</si>
  <si>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</si>
  <si>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</si>
  <si>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</si>
  <si>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</si>
  <si>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</si>
  <si>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</si>
  <si>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</si>
  <si>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</si>
  <si>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</si>
  <si>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</si>
  <si>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</si>
  <si>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</si>
  <si>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</si>
  <si>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</si>
  <si>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</si>
  <si>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</si>
  <si>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</si>
  <si>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</si>
  <si>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</si>
  <si>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</si>
  <si>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</si>
  <si>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</si>
  <si>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</si>
  <si>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</si>
  <si>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2,5% (basis: construction costs incl. ancillary construction costs and, if applicable, property development costs)</t>
  </si>
  <si>
    <t>Catella European Residential</t>
  </si>
  <si>
    <t>1,5% (basis: construction costs incl. ancillary construction costs and, if applicable, property development costs)</t>
  </si>
  <si>
    <t>Catella Modernes Wohnen</t>
  </si>
  <si>
    <t>Catella Wohnen Europa</t>
  </si>
  <si>
    <t>KCD-Catella Nachhaltigkeit IMMOBILIEN Deutschland</t>
  </si>
  <si>
    <t>Catella MAX</t>
  </si>
  <si>
    <t>Public Funds (AIF)</t>
  </si>
  <si>
    <t>2020</t>
  </si>
  <si>
    <t>1,50% for property volumes &lt;/= 20 Mio. EUR
1,25% for property volumes &gt; 20 Mio. EUR
(Basis: Purchase price)</t>
  </si>
  <si>
    <t>1,0% of the sale price</t>
  </si>
  <si>
    <t>20% of the excess amount of BVI yield &gt; 4,5% p.a.
max. 5% of average fund volume of the period</t>
  </si>
  <si>
    <t>0,021% p.a. (Basis: Net Fund Volume),
at least 15.000 EUR</t>
  </si>
  <si>
    <t>According fund agreements:
actual TER - 1,17% of average NAV</t>
  </si>
  <si>
    <t>0,9375% p.a. of net asset value of the fund</t>
  </si>
  <si>
    <t>up to 3%, actual 0%</t>
  </si>
  <si>
    <t>1,5% of purchase price</t>
  </si>
  <si>
    <t>1,5% of the sales price</t>
  </si>
  <si>
    <t>25% of the excess amount of BVI yield &gt; 6% p.a.
max. 5% of average fund volume of the period</t>
  </si>
  <si>
    <t>According fund agreements:
actual TER - 1,12% of average NAV</t>
  </si>
  <si>
    <t>0,75% p.a. of net asset value of the fund</t>
  </si>
  <si>
    <t>1,5% of purchase price
60% of it by signing; 40% by closing</t>
  </si>
  <si>
    <t>1,0% of the sales price
plus 3% in case of individual flat sale</t>
  </si>
  <si>
    <t>According fund agreements:
actual TER -0,49% of average NAV</t>
  </si>
  <si>
    <t>25% of the excess amount of BVI yield &gt; 4% p.a.
max. 5% of average fund volume of the period</t>
  </si>
  <si>
    <t>According fund agreements:
actual TER - 0,85% of average NAV</t>
  </si>
  <si>
    <t>1,50% forpurchase price &lt;/= 15 Mio. EUR
1,25% forpurchase price   &gt; 15 Mio. EUR
(Basis: purchase price)</t>
  </si>
  <si>
    <t>1,0% of the sales price</t>
  </si>
  <si>
    <t>According fund agreements:
actual TER - 0,95% of average NAV</t>
  </si>
  <si>
    <t>0,95% p.a. of net asset value of the fund</t>
  </si>
  <si>
    <t>1,25% of purchase price</t>
  </si>
  <si>
    <t>According fund agreements:
actual TER - 0,99% of average NAV</t>
  </si>
  <si>
    <t>0,875% p.a. of net asset value of the fund</t>
  </si>
  <si>
    <t>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</si>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</sst>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6.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11" fillId="0" borderId="0" xfId="0" applyFont="1" applyAlignment="1"/>
    <xf numFmtId="0" fontId="5" fillId="0" borderId="0" xfId="0" applyFont="1" applyAlignment="1"/>
    <xf numFmtId="0" fontId="5" fillId="3" borderId="0" xfId="0" applyFont="1" applyFill="1" applyAlignment="1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3" fillId="8" borderId="0" xfId="0" applyFont="1" applyFill="1">
      <alignment vertical="top"/>
    </xf>
    <xf numFmtId="0" fontId="4" fillId="8" borderId="0" xfId="0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e/1.%20Actual/2021/06%20Jun/Kvartalsrapport/Siffror%20i%20SEK%20till%20kvartalsrapport%20Q2%202021_Aaro_l&#228;nkade%20Ver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Financial item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Aaro länk_Group"/>
      <sheetName val="Avstäm EK per segment"/>
      <sheetName val="BR per verksamhetsgren"/>
      <sheetName val="Aaro länk_LEGAL"/>
      <sheetName val="Aaro länk_MB"/>
      <sheetName val="Fin instrument"/>
      <sheetName val="Aaro länk fin instrum"/>
      <sheetName val="Avstämn IB-UB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Not 1 RR per verksamhetsgrNY(L)"/>
      <sheetName val="Not 1 Historisk RR per Verk"/>
      <sheetName val="Not 2 BR per verksamhetsgr (L)"/>
      <sheetName val="Not 2 Historisk BR per Verk"/>
      <sheetName val="Not 2 Historisk BR per Verk (T)"/>
      <sheetName val="RR - Rev.utskott"/>
      <sheetName val="BR - Rev.utskott"/>
      <sheetName val="KF - Rev.utskott"/>
      <sheetName val="EK - Rev.utskott"/>
      <sheetName val="Not 3 Egna investeringar (2)"/>
      <sheetName val="Not 3 Egna investeringar"/>
      <sheetName val="Not 3 Principal Investments OLD"/>
      <sheetName val="NOT 3 Låneport sammandrag (L)"/>
      <sheetName val="NOT 3 Låneport kassaflöde (L)"/>
      <sheetName val="NOT 3 Låneport kassaflöde (L)NY"/>
      <sheetName val="NOT 4 Kort &amp; Långa placer (L)"/>
      <sheetName val="NOT 5 Finansiella instrum (L)"/>
      <sheetName val="NOT 6 Ställda säkerheter"/>
      <sheetName val="NOT 7 Immateriella tillg. (L)"/>
      <sheetName val="NOT 7 Upplysning förvärv (L)"/>
      <sheetName val="NOT 9 Kapitaltäckning (L)"/>
      <sheetName val="Moderbolag - RR &amp; BR (L)"/>
      <sheetName val="Diagram Oms&amp;Res (SEK)"/>
      <sheetName val="Diagram Oms&amp;Res (EUR)"/>
      <sheetName val="Diagram Trans.Vol"/>
      <sheetName val="Diagram Förvalt.Vol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Principal Investments"/>
      <sheetName val="Group - Graphs"/>
      <sheetName val="PIM - Graphs (OLD)"/>
      <sheetName val="PIM - Graphs"/>
      <sheetName val="Corp - Graphs"/>
      <sheetName val="Prin Invest - Graphs"/>
      <sheetName val="Equity Hedge - Graphs"/>
      <sheetName val="Banking - Graphs"/>
      <sheetName val="AUM (Print)"/>
      <sheetName val="AUM Q (3)"/>
      <sheetName val="AUM Q (2)"/>
      <sheetName val="AUM Q"/>
      <sheetName val="Fact Sheet"/>
      <sheetName val="Retrieve Q trend"/>
      <sheetName val="Retrieve Month trend"/>
      <sheetName val="&quot;One-Pager&quot;"/>
      <sheetName val="Aarolänk"/>
      <sheetName val="Corporate Presentation"/>
      <sheetName val="Not 1 Historisk RR per Verk (L)"/>
      <sheetName val="Nyckelta - Räntabilitet"/>
      <sheetName val="Presentation Tables"/>
      <sheetName val="Retrieve data"/>
      <sheetName val="Verk.gren - RR i samman 2 (L)"/>
      <sheetName val="Årsredovisning"/>
      <sheetName val="Sheet1"/>
      <sheetName val="Cash Flow"/>
      <sheetName val="Banking AARO"/>
      <sheetName val="XL2PPT"/>
      <sheetName val="First Page table (L)"/>
      <sheetName val="AARO Converter"/>
      <sheetName val="Graph Analasys"/>
      <sheetName val="Ordlista tabeller"/>
      <sheetName val="Aktien"/>
      <sheetName val="Trans Vol (Print)"/>
      <sheetName val="Date"/>
      <sheetName val="Siffror i text"/>
      <sheetName val="Instrux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136">
          <cell r="IK136">
            <v>0</v>
          </cell>
          <cell r="IL136">
            <v>0</v>
          </cell>
          <cell r="IM136">
            <v>0</v>
          </cell>
          <cell r="IN136">
            <v>0</v>
          </cell>
          <cell r="IO136">
            <v>0</v>
          </cell>
          <cell r="IP136">
            <v>0</v>
          </cell>
          <cell r="IQ136">
            <v>0</v>
          </cell>
          <cell r="IR136">
            <v>0</v>
          </cell>
          <cell r="IS136">
            <v>0</v>
          </cell>
        </row>
        <row r="138">
          <cell r="IK138">
            <v>0</v>
          </cell>
          <cell r="IL138">
            <v>0</v>
          </cell>
          <cell r="IM138">
            <v>0</v>
          </cell>
          <cell r="IN138">
            <v>0</v>
          </cell>
          <cell r="IO138">
            <v>0</v>
          </cell>
          <cell r="IP138">
            <v>0</v>
          </cell>
          <cell r="IQ138">
            <v>0</v>
          </cell>
          <cell r="IR138">
            <v>0</v>
          </cell>
          <cell r="IS138">
            <v>0</v>
          </cell>
        </row>
        <row r="139">
          <cell r="IK139">
            <v>0</v>
          </cell>
          <cell r="IL139">
            <v>0</v>
          </cell>
          <cell r="IM139">
            <v>0</v>
          </cell>
          <cell r="IN139">
            <v>0</v>
          </cell>
          <cell r="IO139">
            <v>0</v>
          </cell>
          <cell r="IP139">
            <v>0</v>
          </cell>
          <cell r="IQ139">
            <v>0</v>
          </cell>
          <cell r="IR139">
            <v>0</v>
          </cell>
          <cell r="IS139">
            <v>0</v>
          </cell>
        </row>
        <row r="140">
          <cell r="IK140">
            <v>0</v>
          </cell>
          <cell r="IL140">
            <v>0</v>
          </cell>
          <cell r="IM140">
            <v>0</v>
          </cell>
          <cell r="IN140">
            <v>0</v>
          </cell>
          <cell r="IO140">
            <v>0</v>
          </cell>
          <cell r="IP140">
            <v>0</v>
          </cell>
          <cell r="IQ140">
            <v>0</v>
          </cell>
          <cell r="IR140">
            <v>0</v>
          </cell>
          <cell r="IS140">
            <v>0</v>
          </cell>
        </row>
        <row r="141">
          <cell r="IK141">
            <v>0</v>
          </cell>
          <cell r="IL141">
            <v>0</v>
          </cell>
          <cell r="IM141">
            <v>0</v>
          </cell>
          <cell r="IN141">
            <v>0</v>
          </cell>
          <cell r="IO141">
            <v>0</v>
          </cell>
          <cell r="IP141">
            <v>0</v>
          </cell>
          <cell r="IQ141">
            <v>0</v>
          </cell>
          <cell r="IR141">
            <v>0</v>
          </cell>
          <cell r="IS141">
            <v>0</v>
          </cell>
        </row>
        <row r="142">
          <cell r="IK142">
            <v>0</v>
          </cell>
          <cell r="IL142">
            <v>0</v>
          </cell>
          <cell r="IM142">
            <v>0</v>
          </cell>
          <cell r="IN142">
            <v>0</v>
          </cell>
          <cell r="IO142">
            <v>0</v>
          </cell>
          <cell r="IP142">
            <v>0</v>
          </cell>
          <cell r="IQ142">
            <v>0</v>
          </cell>
          <cell r="IR142">
            <v>0</v>
          </cell>
          <cell r="IS142">
            <v>0</v>
          </cell>
        </row>
        <row r="149">
          <cell r="IK149">
            <v>0</v>
          </cell>
          <cell r="IL149">
            <v>0</v>
          </cell>
          <cell r="IM149">
            <v>0</v>
          </cell>
          <cell r="IN149">
            <v>0</v>
          </cell>
          <cell r="IO149">
            <v>0</v>
          </cell>
          <cell r="IP149">
            <v>0</v>
          </cell>
          <cell r="IQ149">
            <v>0</v>
          </cell>
          <cell r="IR149">
            <v>0</v>
          </cell>
          <cell r="IS149">
            <v>0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2:AB99"/>
  <sheetViews>
    <sheetView tabSelected="1" topLeftCell="B1" zoomScale="55" zoomScaleNormal="55" workbookViewId="0">
      <selection activeCell="AB45" sqref="AB45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22" width="19.796875" style="58" customWidth="1"/>
    <col min="23" max="23" width="18.59765625" style="58" customWidth="1"/>
    <col min="24" max="24" width="19.796875" style="58" customWidth="1"/>
    <col min="25" max="25" width="18.59765625" style="58" customWidth="1"/>
    <col min="26" max="26" width="19.796875" style="58" customWidth="1"/>
    <col min="27" max="28" width="18.59765625" style="58" customWidth="1"/>
    <col min="29" max="16384" width="9.59765625" style="57"/>
  </cols>
  <sheetData>
    <row r="2" spans="2:28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2:28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  <c r="V3" s="5" t="s">
        <v>64</v>
      </c>
      <c r="W3" s="5" t="s">
        <v>86</v>
      </c>
      <c r="X3" s="5" t="s">
        <v>86</v>
      </c>
      <c r="Y3" s="5" t="s">
        <v>86</v>
      </c>
      <c r="Z3" s="5" t="s">
        <v>86</v>
      </c>
      <c r="AA3" s="5" t="s">
        <v>111</v>
      </c>
      <c r="AB3" s="5" t="s">
        <v>111</v>
      </c>
    </row>
    <row r="4" spans="2:28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6</v>
      </c>
      <c r="X4" s="7" t="s">
        <v>7</v>
      </c>
      <c r="Y4" s="7" t="s">
        <v>8</v>
      </c>
      <c r="Z4" s="7" t="s">
        <v>9</v>
      </c>
      <c r="AA4" s="7" t="s">
        <v>6</v>
      </c>
      <c r="AB4" s="7" t="s">
        <v>7</v>
      </c>
    </row>
    <row r="5" spans="2:28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  <c r="W5" s="9"/>
      <c r="X5" s="8"/>
      <c r="Y5" s="9"/>
      <c r="Z5" s="8"/>
      <c r="AA5" s="9"/>
      <c r="AB5" s="9"/>
    </row>
    <row r="6" spans="2:28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  <c r="W6" s="19">
        <v>503</v>
      </c>
      <c r="X6" s="18">
        <v>523</v>
      </c>
      <c r="Y6" s="19">
        <v>744</v>
      </c>
      <c r="Z6" s="18">
        <v>542</v>
      </c>
      <c r="AA6" s="19">
        <v>314</v>
      </c>
      <c r="AB6" s="19">
        <v>483</v>
      </c>
    </row>
    <row r="7" spans="2:28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  <c r="W7" s="55">
        <v>-70</v>
      </c>
      <c r="X7" s="54">
        <v>-100</v>
      </c>
      <c r="Y7" s="55">
        <v>-65</v>
      </c>
      <c r="Z7" s="54">
        <v>-65</v>
      </c>
      <c r="AA7" s="55">
        <v>-43</v>
      </c>
      <c r="AB7" s="55">
        <v>-48</v>
      </c>
    </row>
    <row r="8" spans="2:28" x14ac:dyDescent="0.15">
      <c r="B8" s="53" t="s">
        <v>35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  <c r="W8" s="55">
        <v>-361</v>
      </c>
      <c r="X8" s="54">
        <v>-385</v>
      </c>
      <c r="Y8" s="55">
        <v>-420</v>
      </c>
      <c r="Z8" s="54">
        <v>-453</v>
      </c>
      <c r="AA8" s="55">
        <v>-293</v>
      </c>
      <c r="AB8" s="55">
        <v>-465</v>
      </c>
    </row>
    <row r="9" spans="2:28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  <c r="W9" s="16">
        <v>0</v>
      </c>
      <c r="X9" s="15">
        <v>0</v>
      </c>
      <c r="Y9" s="16">
        <v>0</v>
      </c>
      <c r="Z9" s="15">
        <v>0</v>
      </c>
      <c r="AA9" s="16">
        <v>0</v>
      </c>
      <c r="AB9" s="16">
        <v>0</v>
      </c>
    </row>
    <row r="10" spans="2:28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  <c r="W10" s="12">
        <v>72</v>
      </c>
      <c r="X10" s="11">
        <v>39</v>
      </c>
      <c r="Y10" s="12">
        <v>259</v>
      </c>
      <c r="Z10" s="11">
        <v>23</v>
      </c>
      <c r="AA10" s="12">
        <v>-22</v>
      </c>
      <c r="AB10" s="12">
        <v>-31</v>
      </c>
    </row>
    <row r="11" spans="2:28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  <c r="W11" s="19">
        <v>24</v>
      </c>
      <c r="X11" s="18">
        <v>-73</v>
      </c>
      <c r="Y11" s="19">
        <v>215</v>
      </c>
      <c r="Z11" s="18">
        <v>-32</v>
      </c>
      <c r="AA11" s="19">
        <v>88</v>
      </c>
      <c r="AB11" s="19">
        <v>-87</v>
      </c>
    </row>
    <row r="12" spans="2:28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  <c r="W12" s="22">
        <v>0</v>
      </c>
      <c r="X12" s="21">
        <v>-147</v>
      </c>
      <c r="Y12" s="22">
        <v>220</v>
      </c>
      <c r="Z12" s="21">
        <v>-8</v>
      </c>
      <c r="AA12" s="22">
        <v>91</v>
      </c>
      <c r="AB12" s="22">
        <v>-46</v>
      </c>
    </row>
    <row r="13" spans="2:28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  <c r="W13" s="22">
        <v>13.353970299999876</v>
      </c>
      <c r="X13" s="21">
        <v>-71.172349199999587</v>
      </c>
      <c r="Y13" s="22">
        <v>215.21237079999958</v>
      </c>
      <c r="Z13" s="21">
        <v>-32.725940199999954</v>
      </c>
      <c r="AA13" s="22">
        <v>99.285524199999998</v>
      </c>
      <c r="AB13" s="22">
        <v>-47.241682299999866</v>
      </c>
    </row>
    <row r="14" spans="2:28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  <c r="W14" s="26">
        <v>0.14314115308151093</v>
      </c>
      <c r="X14" s="25">
        <v>7.4569789674952203E-2</v>
      </c>
      <c r="Y14" s="26">
        <v>0.3481182795698925</v>
      </c>
      <c r="Z14" s="25">
        <v>4.2435424354243544E-2</v>
      </c>
      <c r="AA14" s="26">
        <v>-7.0063694267515922E-2</v>
      </c>
      <c r="AB14" s="26">
        <v>-6.4182194616977231E-2</v>
      </c>
    </row>
    <row r="15" spans="2:28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  <c r="W15" s="29">
        <v>591.91309999999999</v>
      </c>
      <c r="X15" s="28">
        <v>577.91309999999999</v>
      </c>
      <c r="Y15" s="29">
        <v>561.91309999999999</v>
      </c>
      <c r="Z15" s="28">
        <v>565.91309999999999</v>
      </c>
      <c r="AA15" s="29">
        <v>542.91309999999999</v>
      </c>
      <c r="AB15" s="29">
        <v>542.91309999999999</v>
      </c>
    </row>
    <row r="16" spans="2:28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8"/>
      <c r="AA16" s="9"/>
      <c r="AB16" s="9"/>
    </row>
    <row r="17" spans="2:28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8"/>
    </row>
    <row r="18" spans="2:28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  <c r="W18" s="40">
        <v>156.19999999999999</v>
      </c>
      <c r="X18" s="39">
        <v>148.6</v>
      </c>
      <c r="Y18" s="40">
        <v>135.80000000000001</v>
      </c>
      <c r="Z18" s="39">
        <v>129.9</v>
      </c>
      <c r="AA18" s="40">
        <v>116.8</v>
      </c>
      <c r="AB18" s="40">
        <v>112.3</v>
      </c>
    </row>
    <row r="19" spans="2:28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  <c r="W19" s="46">
        <v>-12.7</v>
      </c>
      <c r="X19" s="45">
        <v>-2.5</v>
      </c>
      <c r="Y19" s="46">
        <v>-15.9</v>
      </c>
      <c r="Z19" s="45">
        <v>0.4</v>
      </c>
      <c r="AA19" s="46">
        <v>-15</v>
      </c>
      <c r="AB19" s="46">
        <v>-4.5999999999999996</v>
      </c>
    </row>
    <row r="20" spans="2:28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2:28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2:28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2:28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</row>
    <row r="24" spans="2:28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86</v>
      </c>
      <c r="X24" s="5" t="s">
        <v>86</v>
      </c>
      <c r="Y24" s="5" t="s">
        <v>86</v>
      </c>
      <c r="Z24" s="5" t="s">
        <v>86</v>
      </c>
      <c r="AA24" s="5" t="s">
        <v>111</v>
      </c>
      <c r="AB24" s="5" t="s">
        <v>111</v>
      </c>
    </row>
    <row r="25" spans="2:28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  <c r="V25" s="7" t="s">
        <v>9</v>
      </c>
      <c r="W25" s="7" t="s">
        <v>6</v>
      </c>
      <c r="X25" s="7" t="s">
        <v>7</v>
      </c>
      <c r="Y25" s="7" t="s">
        <v>8</v>
      </c>
      <c r="Z25" s="7" t="s">
        <v>9</v>
      </c>
      <c r="AA25" s="7" t="s">
        <v>6</v>
      </c>
      <c r="AB25" s="7" t="s">
        <v>7</v>
      </c>
    </row>
    <row r="26" spans="2:28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  <c r="W26" s="32">
        <v>53</v>
      </c>
      <c r="X26" s="31">
        <v>28</v>
      </c>
      <c r="Y26" s="32">
        <v>45</v>
      </c>
      <c r="Z26" s="31">
        <v>96</v>
      </c>
      <c r="AA26" s="32">
        <v>34</v>
      </c>
      <c r="AB26" s="32">
        <v>84</v>
      </c>
    </row>
    <row r="27" spans="2:28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  <c r="W27" s="34">
        <v>54</v>
      </c>
      <c r="X27" s="33">
        <v>77</v>
      </c>
      <c r="Y27" s="34">
        <v>103</v>
      </c>
      <c r="Z27" s="33">
        <v>166</v>
      </c>
      <c r="AA27" s="34">
        <v>54</v>
      </c>
      <c r="AB27" s="34">
        <v>104</v>
      </c>
    </row>
    <row r="28" spans="2:28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  <c r="W28" s="36">
        <v>109</v>
      </c>
      <c r="X28" s="35">
        <v>105</v>
      </c>
      <c r="Y28" s="36">
        <v>148</v>
      </c>
      <c r="Z28" s="35">
        <v>261</v>
      </c>
      <c r="AA28" s="36">
        <v>88</v>
      </c>
      <c r="AB28" s="36">
        <v>188</v>
      </c>
    </row>
    <row r="29" spans="2:28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  <c r="W29" s="32">
        <v>-9</v>
      </c>
      <c r="X29" s="31">
        <v>-11</v>
      </c>
      <c r="Y29" s="32">
        <v>-22</v>
      </c>
      <c r="Z29" s="31">
        <v>-33</v>
      </c>
      <c r="AA29" s="32">
        <v>-13</v>
      </c>
      <c r="AB29" s="32">
        <v>-14</v>
      </c>
    </row>
    <row r="30" spans="2:28" x14ac:dyDescent="0.15">
      <c r="B30" s="14" t="s">
        <v>35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  <c r="W30" s="34">
        <v>-112</v>
      </c>
      <c r="X30" s="33">
        <v>-97</v>
      </c>
      <c r="Y30" s="34">
        <v>-121</v>
      </c>
      <c r="Z30" s="33">
        <v>-189</v>
      </c>
      <c r="AA30" s="34">
        <v>-101</v>
      </c>
      <c r="AB30" s="34">
        <v>-131</v>
      </c>
    </row>
    <row r="31" spans="2:28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  <c r="W31" s="36">
        <v>-13</v>
      </c>
      <c r="X31" s="35">
        <v>-3</v>
      </c>
      <c r="Y31" s="36">
        <v>6</v>
      </c>
      <c r="Z31" s="35">
        <v>38</v>
      </c>
      <c r="AA31" s="36">
        <v>-26</v>
      </c>
      <c r="AB31" s="36">
        <v>43</v>
      </c>
    </row>
    <row r="32" spans="2:28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  <c r="W32" s="26">
        <v>-0.11926605504587157</v>
      </c>
      <c r="X32" s="25">
        <v>-2.8571428571428571E-2</v>
      </c>
      <c r="Y32" s="26">
        <v>4.0540540540540543E-2</v>
      </c>
      <c r="Z32" s="25">
        <v>0.14559386973180077</v>
      </c>
      <c r="AA32" s="26">
        <v>-0.29545454545454547</v>
      </c>
      <c r="AB32" s="26">
        <v>0.22872340425531915</v>
      </c>
    </row>
    <row r="33" spans="2:28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  <c r="W33" s="29">
        <v>212.91309999999999</v>
      </c>
      <c r="X33" s="28">
        <v>208.91309999999999</v>
      </c>
      <c r="Y33" s="29">
        <v>209.91309999999999</v>
      </c>
      <c r="Z33" s="28">
        <v>207.91309999999999</v>
      </c>
      <c r="AA33" s="29">
        <v>207.91309999999999</v>
      </c>
      <c r="AB33" s="29">
        <v>208.91309999999999</v>
      </c>
    </row>
    <row r="34" spans="2:28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8"/>
      <c r="AA34" s="9"/>
      <c r="AB34" s="9"/>
    </row>
    <row r="35" spans="2:28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8"/>
      <c r="X35" s="37"/>
      <c r="Y35" s="38"/>
      <c r="Z35" s="37"/>
      <c r="AA35" s="38"/>
      <c r="AB35" s="38"/>
    </row>
    <row r="36" spans="2:28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  <c r="W36" s="40">
        <v>10.9</v>
      </c>
      <c r="X36" s="39">
        <v>4.5</v>
      </c>
      <c r="Y36" s="40">
        <v>7.2</v>
      </c>
      <c r="Z36" s="39">
        <v>12.5</v>
      </c>
      <c r="AA36" s="40">
        <v>6.2</v>
      </c>
      <c r="AB36" s="40">
        <v>8.6</v>
      </c>
    </row>
    <row r="37" spans="2:28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  <c r="W37" s="43">
        <v>6.8</v>
      </c>
      <c r="X37" s="42">
        <v>1.8</v>
      </c>
      <c r="Y37" s="43">
        <v>4.8</v>
      </c>
      <c r="Z37" s="42">
        <v>7</v>
      </c>
      <c r="AA37" s="43">
        <v>4.2</v>
      </c>
      <c r="AB37" s="43">
        <v>4.9000000000000004</v>
      </c>
    </row>
    <row r="38" spans="2:28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  <c r="W38" s="43">
        <v>4.0999999999999996</v>
      </c>
      <c r="X38" s="42">
        <v>2.7</v>
      </c>
      <c r="Y38" s="43">
        <v>2.4</v>
      </c>
      <c r="Z38" s="42">
        <v>5.5</v>
      </c>
      <c r="AA38" s="43">
        <v>2</v>
      </c>
      <c r="AB38" s="43">
        <v>3.7</v>
      </c>
    </row>
    <row r="39" spans="2:28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2:28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2:28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2:28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2:28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</row>
    <row r="44" spans="2:28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  <c r="V44" s="5" t="s">
        <v>64</v>
      </c>
      <c r="W44" s="5" t="s">
        <v>86</v>
      </c>
      <c r="X44" s="5" t="s">
        <v>86</v>
      </c>
      <c r="Y44" s="5" t="s">
        <v>86</v>
      </c>
      <c r="Z44" s="5" t="s">
        <v>86</v>
      </c>
      <c r="AA44" s="5" t="s">
        <v>111</v>
      </c>
      <c r="AB44" s="5" t="s">
        <v>111</v>
      </c>
    </row>
    <row r="45" spans="2:28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  <c r="V45" s="7" t="s">
        <v>9</v>
      </c>
      <c r="W45" s="7" t="s">
        <v>6</v>
      </c>
      <c r="X45" s="7" t="s">
        <v>7</v>
      </c>
      <c r="Y45" s="7" t="s">
        <v>8</v>
      </c>
      <c r="Z45" s="7" t="s">
        <v>9</v>
      </c>
      <c r="AA45" s="7" t="s">
        <v>6</v>
      </c>
      <c r="AB45" s="7" t="s">
        <v>7</v>
      </c>
    </row>
    <row r="46" spans="2:28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  <c r="W46" s="32">
        <v>60</v>
      </c>
      <c r="X46" s="31">
        <v>41</v>
      </c>
      <c r="Y46" s="32">
        <v>29</v>
      </c>
      <c r="Z46" s="31">
        <v>0</v>
      </c>
      <c r="AA46" s="32">
        <v>0</v>
      </c>
      <c r="AB46" s="32">
        <v>0</v>
      </c>
    </row>
    <row r="47" spans="2:28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  <c r="W47" s="34">
        <v>100</v>
      </c>
      <c r="X47" s="33">
        <v>60</v>
      </c>
      <c r="Y47" s="34">
        <v>47</v>
      </c>
      <c r="Z47" s="33">
        <v>39</v>
      </c>
      <c r="AA47" s="34">
        <v>29</v>
      </c>
      <c r="AB47" s="34">
        <v>5</v>
      </c>
    </row>
    <row r="48" spans="2:28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  <c r="W48" s="36">
        <v>160</v>
      </c>
      <c r="X48" s="35">
        <v>101</v>
      </c>
      <c r="Y48" s="36">
        <v>75</v>
      </c>
      <c r="Z48" s="35">
        <v>39</v>
      </c>
      <c r="AA48" s="36">
        <v>29</v>
      </c>
      <c r="AB48" s="36">
        <v>5</v>
      </c>
    </row>
    <row r="49" spans="2:28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  <c r="W49" s="32">
        <v>-26</v>
      </c>
      <c r="X49" s="31">
        <v>-21</v>
      </c>
      <c r="Y49" s="32">
        <v>-16</v>
      </c>
      <c r="Z49" s="31">
        <v>-2</v>
      </c>
      <c r="AA49" s="32">
        <v>-1</v>
      </c>
      <c r="AB49" s="32">
        <v>0</v>
      </c>
    </row>
    <row r="50" spans="2:28" x14ac:dyDescent="0.15">
      <c r="B50" s="14" t="s">
        <v>35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  <c r="W50" s="34">
        <v>-77</v>
      </c>
      <c r="X50" s="33">
        <v>-110</v>
      </c>
      <c r="Y50" s="34">
        <v>-63</v>
      </c>
      <c r="Z50" s="33">
        <v>-58</v>
      </c>
      <c r="AA50" s="34">
        <v>-43</v>
      </c>
      <c r="AB50" s="34">
        <v>-148</v>
      </c>
    </row>
    <row r="51" spans="2:28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  <c r="W51" s="36">
        <v>57</v>
      </c>
      <c r="X51" s="35">
        <v>-31</v>
      </c>
      <c r="Y51" s="36">
        <v>-4</v>
      </c>
      <c r="Z51" s="35">
        <v>-21</v>
      </c>
      <c r="AA51" s="36">
        <v>-15</v>
      </c>
      <c r="AB51" s="36">
        <v>-143</v>
      </c>
    </row>
    <row r="52" spans="2:28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  <c r="W52" s="26">
        <v>0.35625000000000001</v>
      </c>
      <c r="X52" s="25">
        <v>-0.30693069306930693</v>
      </c>
      <c r="Y52" s="26">
        <v>-5.3333333333333337E-2</v>
      </c>
      <c r="Z52" s="25">
        <v>-0.53846153846153844</v>
      </c>
      <c r="AA52" s="26">
        <v>-0.51724137931034486</v>
      </c>
      <c r="AB52" s="26">
        <v>-28.6</v>
      </c>
    </row>
    <row r="53" spans="2:28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  <c r="W53" s="29">
        <v>96</v>
      </c>
      <c r="X53" s="28">
        <v>92</v>
      </c>
      <c r="Y53" s="29">
        <v>67</v>
      </c>
      <c r="Z53" s="28">
        <v>67</v>
      </c>
      <c r="AA53" s="29">
        <v>61</v>
      </c>
      <c r="AB53" s="29">
        <v>49</v>
      </c>
    </row>
    <row r="54" spans="2:28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8"/>
      <c r="AA54" s="9"/>
      <c r="AB54" s="9"/>
    </row>
    <row r="55" spans="2:28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7"/>
      <c r="AA55" s="38"/>
      <c r="AB55" s="38"/>
    </row>
    <row r="56" spans="2:28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  <c r="W56" s="40">
        <v>47.8</v>
      </c>
      <c r="X56" s="39">
        <v>42.1</v>
      </c>
      <c r="Y56" s="40">
        <v>19.3</v>
      </c>
      <c r="Z56" s="39">
        <v>14.2</v>
      </c>
      <c r="AA56" s="40">
        <v>8.4</v>
      </c>
      <c r="AB56" s="40">
        <v>0</v>
      </c>
    </row>
    <row r="57" spans="2:28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  <c r="W57" s="46">
        <v>-15.4</v>
      </c>
      <c r="X57" s="45">
        <v>-6.9</v>
      </c>
      <c r="Y57" s="46">
        <v>4.0999999999999996</v>
      </c>
      <c r="Z57" s="45">
        <v>-4.7</v>
      </c>
      <c r="AA57" s="46">
        <v>-5.2</v>
      </c>
      <c r="AB57" s="46">
        <v>-8.1</v>
      </c>
    </row>
    <row r="58" spans="2:28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  <c r="W58" s="46">
        <v>20.2</v>
      </c>
      <c r="X58" s="45">
        <v>20</v>
      </c>
      <c r="Y58" s="46">
        <v>0</v>
      </c>
      <c r="Z58" s="45">
        <v>0</v>
      </c>
      <c r="AA58" s="46">
        <v>0</v>
      </c>
      <c r="AB58" s="46">
        <v>0</v>
      </c>
    </row>
    <row r="59" spans="2:28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  <c r="W59" s="46">
        <v>-4.3</v>
      </c>
      <c r="X59" s="45">
        <v>-2.4</v>
      </c>
      <c r="Y59" s="46">
        <v>-22.2</v>
      </c>
      <c r="Z59" s="45">
        <v>0</v>
      </c>
      <c r="AA59" s="46">
        <v>0</v>
      </c>
      <c r="AB59" s="46">
        <v>0</v>
      </c>
    </row>
    <row r="60" spans="2:28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  <c r="W60" s="46">
        <v>27.6</v>
      </c>
      <c r="X60" s="45">
        <v>22.1</v>
      </c>
      <c r="Y60" s="46">
        <v>19.3</v>
      </c>
      <c r="Z60" s="45">
        <v>14.2</v>
      </c>
      <c r="AA60" s="46">
        <v>8.4</v>
      </c>
      <c r="AB60" s="46">
        <v>0</v>
      </c>
    </row>
    <row r="61" spans="2:28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  <c r="W61" s="46">
        <v>-11.1</v>
      </c>
      <c r="X61" s="45">
        <v>-4.4000000000000004</v>
      </c>
      <c r="Y61" s="46">
        <v>-2.6</v>
      </c>
      <c r="Z61" s="45">
        <v>-4.7</v>
      </c>
      <c r="AA61" s="46">
        <v>-5.2</v>
      </c>
      <c r="AB61" s="46">
        <v>-8.1</v>
      </c>
    </row>
    <row r="62" spans="2:28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2:28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2:28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2:28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2:28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</row>
    <row r="67" spans="2:28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  <c r="V67" s="5" t="s">
        <v>64</v>
      </c>
      <c r="W67" s="5" t="s">
        <v>86</v>
      </c>
      <c r="X67" s="5" t="s">
        <v>86</v>
      </c>
      <c r="Y67" s="5" t="s">
        <v>86</v>
      </c>
      <c r="Z67" s="5" t="s">
        <v>86</v>
      </c>
      <c r="AA67" s="5" t="s">
        <v>111</v>
      </c>
      <c r="AB67" s="5" t="s">
        <v>111</v>
      </c>
    </row>
    <row r="68" spans="2:28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  <c r="V68" s="7" t="s">
        <v>9</v>
      </c>
      <c r="W68" s="7" t="s">
        <v>6</v>
      </c>
      <c r="X68" s="7" t="s">
        <v>7</v>
      </c>
      <c r="Y68" s="7" t="s">
        <v>8</v>
      </c>
      <c r="Z68" s="7" t="s">
        <v>9</v>
      </c>
      <c r="AA68" s="7" t="s">
        <v>6</v>
      </c>
      <c r="AB68" s="7" t="s">
        <v>7</v>
      </c>
    </row>
    <row r="69" spans="2:28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  <c r="W69" s="32">
        <v>145</v>
      </c>
      <c r="X69" s="31">
        <v>240</v>
      </c>
      <c r="Y69" s="32">
        <v>197</v>
      </c>
      <c r="Z69" s="31">
        <v>167</v>
      </c>
      <c r="AA69" s="32">
        <v>161</v>
      </c>
      <c r="AB69" s="32">
        <v>243</v>
      </c>
    </row>
    <row r="70" spans="2:28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  <c r="W70" s="34">
        <v>100</v>
      </c>
      <c r="X70" s="33">
        <v>91</v>
      </c>
      <c r="Y70" s="34">
        <v>200</v>
      </c>
      <c r="Z70" s="33">
        <v>102</v>
      </c>
      <c r="AA70" s="34">
        <v>54</v>
      </c>
      <c r="AB70" s="34">
        <v>68</v>
      </c>
    </row>
    <row r="71" spans="2:28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  <c r="W71" s="36">
        <v>229</v>
      </c>
      <c r="X71" s="35">
        <v>308</v>
      </c>
      <c r="Y71" s="36">
        <v>349</v>
      </c>
      <c r="Z71" s="35">
        <v>240</v>
      </c>
      <c r="AA71" s="36">
        <v>199</v>
      </c>
      <c r="AB71" s="36">
        <v>297</v>
      </c>
    </row>
    <row r="72" spans="2:28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  <c r="W72" s="32">
        <v>-35</v>
      </c>
      <c r="X72" s="31">
        <v>-68</v>
      </c>
      <c r="Y72" s="32">
        <v>-30</v>
      </c>
      <c r="Z72" s="31">
        <v>-30</v>
      </c>
      <c r="AA72" s="32">
        <v>-30</v>
      </c>
      <c r="AB72" s="32">
        <v>-42</v>
      </c>
    </row>
    <row r="73" spans="2:28" x14ac:dyDescent="0.15">
      <c r="B73" s="14" t="s">
        <v>35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  <c r="W73" s="34">
        <v>-153</v>
      </c>
      <c r="X73" s="33">
        <v>-164</v>
      </c>
      <c r="Y73" s="34">
        <v>-226</v>
      </c>
      <c r="Z73" s="33">
        <v>-181</v>
      </c>
      <c r="AA73" s="34">
        <v>-140</v>
      </c>
      <c r="AB73" s="34">
        <v>-171</v>
      </c>
    </row>
    <row r="74" spans="2:28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  <c r="W74" s="36">
        <v>41</v>
      </c>
      <c r="X74" s="35">
        <v>76</v>
      </c>
      <c r="Y74" s="36">
        <v>92</v>
      </c>
      <c r="Z74" s="35">
        <v>29</v>
      </c>
      <c r="AA74" s="36">
        <v>28</v>
      </c>
      <c r="AB74" s="36">
        <v>84</v>
      </c>
    </row>
    <row r="75" spans="2:28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  <c r="W75" s="26">
        <v>0.17903930131004367</v>
      </c>
      <c r="X75" s="25">
        <v>0.24675324675324675</v>
      </c>
      <c r="Y75" s="26">
        <v>0.26361031518624639</v>
      </c>
      <c r="Z75" s="25">
        <v>0.12083333333333333</v>
      </c>
      <c r="AA75" s="26">
        <v>0.1407035175879397</v>
      </c>
      <c r="AB75" s="26">
        <v>0.28282828282828282</v>
      </c>
    </row>
    <row r="76" spans="2:28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  <c r="W76" s="29">
        <v>260</v>
      </c>
      <c r="X76" s="28">
        <v>256</v>
      </c>
      <c r="Y76" s="29">
        <v>266</v>
      </c>
      <c r="Z76" s="28">
        <v>273</v>
      </c>
      <c r="AA76" s="29">
        <v>257</v>
      </c>
      <c r="AB76" s="29">
        <v>266</v>
      </c>
    </row>
    <row r="77" spans="2:28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8"/>
      <c r="AA77" s="9"/>
      <c r="AB77" s="9"/>
    </row>
    <row r="78" spans="2:28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  <c r="W78" s="38"/>
      <c r="X78" s="37"/>
      <c r="Y78" s="38"/>
      <c r="Z78" s="37"/>
      <c r="AA78" s="38"/>
      <c r="AB78" s="38"/>
    </row>
    <row r="79" spans="2:28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  <c r="W79" s="40">
        <v>108.5</v>
      </c>
      <c r="X79" s="39">
        <v>106.5</v>
      </c>
      <c r="Y79" s="40">
        <v>116.5</v>
      </c>
      <c r="Z79" s="39">
        <v>115.6</v>
      </c>
      <c r="AA79" s="40">
        <v>108.5</v>
      </c>
      <c r="AB79" s="40">
        <v>112.3</v>
      </c>
    </row>
    <row r="80" spans="2:28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  <c r="W80" s="46">
        <v>2.8</v>
      </c>
      <c r="X80" s="45">
        <v>4.4000000000000004</v>
      </c>
      <c r="Y80" s="46">
        <v>9</v>
      </c>
      <c r="Z80" s="45">
        <v>5.0999999999999996</v>
      </c>
      <c r="AA80" s="46">
        <v>-9.8000000000000007</v>
      </c>
      <c r="AB80" s="46">
        <v>3.5</v>
      </c>
    </row>
    <row r="81" spans="2:28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  <c r="W81" s="46">
        <v>67.900000000000006</v>
      </c>
      <c r="X81" s="45">
        <v>66.3</v>
      </c>
      <c r="Y81" s="46">
        <v>69.3</v>
      </c>
      <c r="Z81" s="45">
        <v>69.099999999999994</v>
      </c>
      <c r="AA81" s="46">
        <v>73.900000000000006</v>
      </c>
      <c r="AB81" s="46">
        <v>76.8</v>
      </c>
    </row>
    <row r="82" spans="2:28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  <c r="W82" s="46">
        <v>2.1</v>
      </c>
      <c r="X82" s="45">
        <v>1.8</v>
      </c>
      <c r="Y82" s="46">
        <v>2.2000000000000002</v>
      </c>
      <c r="Z82" s="45">
        <v>2.4</v>
      </c>
      <c r="AA82" s="46">
        <v>2.9</v>
      </c>
      <c r="AB82" s="46">
        <v>2.5</v>
      </c>
    </row>
    <row r="83" spans="2:28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  <c r="W83" s="46">
        <v>40.6</v>
      </c>
      <c r="X83" s="45">
        <v>40.200000000000003</v>
      </c>
      <c r="Y83" s="46">
        <v>47.2</v>
      </c>
      <c r="Z83" s="45">
        <v>46.5</v>
      </c>
      <c r="AA83" s="46">
        <v>34.6</v>
      </c>
      <c r="AB83" s="46">
        <v>35.5</v>
      </c>
    </row>
    <row r="84" spans="2:28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  <c r="W84" s="46">
        <v>0.7</v>
      </c>
      <c r="X84" s="45">
        <v>2.5</v>
      </c>
      <c r="Y84" s="46">
        <v>6.8</v>
      </c>
      <c r="Z84" s="45">
        <v>2.7</v>
      </c>
      <c r="AA84" s="46">
        <v>-12.7</v>
      </c>
      <c r="AB84" s="46">
        <v>1</v>
      </c>
    </row>
    <row r="85" spans="2:28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2:28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2:28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9" spans="2:28" s="56" customFormat="1" x14ac:dyDescent="0.15">
      <c r="B89" s="78" t="s">
        <v>3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</row>
    <row r="90" spans="2:28" x14ac:dyDescent="0.15">
      <c r="B90" s="4"/>
      <c r="C90" s="5" t="s">
        <v>4</v>
      </c>
      <c r="D90" s="5" t="s">
        <v>4</v>
      </c>
      <c r="E90" s="5" t="s">
        <v>4</v>
      </c>
      <c r="F90" s="5" t="s">
        <v>4</v>
      </c>
      <c r="G90" s="5" t="s">
        <v>52</v>
      </c>
      <c r="H90" s="5" t="s">
        <v>52</v>
      </c>
      <c r="I90" s="5" t="s">
        <v>52</v>
      </c>
      <c r="J90" s="5" t="s">
        <v>52</v>
      </c>
      <c r="K90" s="5" t="s">
        <v>53</v>
      </c>
      <c r="L90" s="5" t="s">
        <v>53</v>
      </c>
      <c r="M90" s="5" t="s">
        <v>53</v>
      </c>
      <c r="N90" s="5" t="s">
        <v>53</v>
      </c>
      <c r="O90" s="5" t="s">
        <v>60</v>
      </c>
      <c r="P90" s="5" t="s">
        <v>60</v>
      </c>
      <c r="Q90" s="5" t="s">
        <v>60</v>
      </c>
      <c r="R90" s="5" t="s">
        <v>60</v>
      </c>
      <c r="S90" s="5" t="s">
        <v>64</v>
      </c>
      <c r="T90" s="5" t="s">
        <v>64</v>
      </c>
      <c r="U90" s="5" t="s">
        <v>64</v>
      </c>
      <c r="V90" s="5" t="s">
        <v>64</v>
      </c>
      <c r="W90" s="5" t="s">
        <v>86</v>
      </c>
      <c r="X90" s="5" t="s">
        <v>86</v>
      </c>
      <c r="Y90" s="5" t="s">
        <v>86</v>
      </c>
      <c r="Z90" s="5" t="s">
        <v>86</v>
      </c>
      <c r="AA90" s="5" t="s">
        <v>111</v>
      </c>
      <c r="AB90" s="5" t="s">
        <v>111</v>
      </c>
    </row>
    <row r="91" spans="2:28" ht="16.5" thickBot="1" x14ac:dyDescent="0.2">
      <c r="B91" s="6" t="s">
        <v>32</v>
      </c>
      <c r="C91" s="7" t="s">
        <v>6</v>
      </c>
      <c r="D91" s="7" t="s">
        <v>7</v>
      </c>
      <c r="E91" s="7" t="s">
        <v>8</v>
      </c>
      <c r="F91" s="7" t="s">
        <v>9</v>
      </c>
      <c r="G91" s="7" t="s">
        <v>6</v>
      </c>
      <c r="H91" s="7" t="s">
        <v>7</v>
      </c>
      <c r="I91" s="7" t="s">
        <v>8</v>
      </c>
      <c r="J91" s="7" t="s">
        <v>9</v>
      </c>
      <c r="K91" s="7" t="s">
        <v>6</v>
      </c>
      <c r="L91" s="7" t="s">
        <v>7</v>
      </c>
      <c r="M91" s="7" t="s">
        <v>8</v>
      </c>
      <c r="N91" s="7" t="s">
        <v>9</v>
      </c>
      <c r="O91" s="7" t="s">
        <v>6</v>
      </c>
      <c r="P91" s="7" t="s">
        <v>7</v>
      </c>
      <c r="Q91" s="7" t="s">
        <v>8</v>
      </c>
      <c r="R91" s="7" t="s">
        <v>9</v>
      </c>
      <c r="S91" s="7" t="s">
        <v>6</v>
      </c>
      <c r="T91" s="7" t="s">
        <v>7</v>
      </c>
      <c r="U91" s="7" t="s">
        <v>8</v>
      </c>
      <c r="V91" s="7" t="s">
        <v>9</v>
      </c>
      <c r="W91" s="7" t="s">
        <v>6</v>
      </c>
      <c r="X91" s="7" t="s">
        <v>7</v>
      </c>
      <c r="Y91" s="7" t="s">
        <v>8</v>
      </c>
      <c r="Z91" s="7" t="s">
        <v>9</v>
      </c>
      <c r="AA91" s="7" t="s">
        <v>6</v>
      </c>
      <c r="AB91" s="7" t="s">
        <v>7</v>
      </c>
    </row>
    <row r="92" spans="2:28" s="56" customFormat="1" x14ac:dyDescent="0.15">
      <c r="B92" s="3" t="s">
        <v>33</v>
      </c>
      <c r="C92" s="36">
        <f>ROUND('[5]Retrieve Q trend'!IK136,0)</f>
        <v>0</v>
      </c>
      <c r="D92" s="35">
        <f>ROUND('[5]Retrieve Q trend'!IL136,0)</f>
        <v>0</v>
      </c>
      <c r="E92" s="36">
        <f>ROUND('[5]Retrieve Q trend'!IM136,0)</f>
        <v>0</v>
      </c>
      <c r="F92" s="35">
        <f>ROUND('[5]Retrieve Q trend'!IN136,0)</f>
        <v>0</v>
      </c>
      <c r="G92" s="36">
        <f>ROUND('[5]Retrieve Q trend'!IO136,0)</f>
        <v>0</v>
      </c>
      <c r="H92" s="35">
        <f>ROUND('[5]Retrieve Q trend'!IP136,0)</f>
        <v>0</v>
      </c>
      <c r="I92" s="36">
        <f>ROUND('[5]Retrieve Q trend'!IQ136,0)</f>
        <v>0</v>
      </c>
      <c r="J92" s="35">
        <f>ROUND('[5]Retrieve Q trend'!IR136,0)</f>
        <v>0</v>
      </c>
      <c r="K92" s="36">
        <f>ROUND('[5]Retrieve Q trend'!IS136,0)</f>
        <v>0</v>
      </c>
      <c r="L92" s="35">
        <v>0</v>
      </c>
      <c r="M92" s="36">
        <v>0</v>
      </c>
      <c r="N92" s="35">
        <v>0</v>
      </c>
      <c r="O92" s="36">
        <v>0</v>
      </c>
      <c r="P92" s="35">
        <v>0</v>
      </c>
      <c r="Q92" s="36">
        <v>0</v>
      </c>
      <c r="R92" s="35">
        <v>0</v>
      </c>
      <c r="S92" s="36">
        <v>0</v>
      </c>
      <c r="T92" s="35">
        <v>0</v>
      </c>
      <c r="U92" s="36">
        <v>0</v>
      </c>
      <c r="V92" s="35">
        <v>20</v>
      </c>
      <c r="W92" s="36">
        <v>7</v>
      </c>
      <c r="X92" s="35">
        <v>9</v>
      </c>
      <c r="Y92" s="36">
        <v>176</v>
      </c>
      <c r="Z92" s="35">
        <v>-2</v>
      </c>
      <c r="AA92" s="36">
        <v>2</v>
      </c>
      <c r="AB92" s="36">
        <v>0</v>
      </c>
    </row>
    <row r="93" spans="2:28" x14ac:dyDescent="0.15">
      <c r="B93" s="4" t="s">
        <v>34</v>
      </c>
      <c r="C93" s="32">
        <f>ROUND('[5]Retrieve Q trend'!IK138,0)</f>
        <v>0</v>
      </c>
      <c r="D93" s="31">
        <f>ROUND('[5]Retrieve Q trend'!IL138,0)</f>
        <v>0</v>
      </c>
      <c r="E93" s="32">
        <f>ROUND('[5]Retrieve Q trend'!IM138,0)</f>
        <v>0</v>
      </c>
      <c r="F93" s="31">
        <f>ROUND('[5]Retrieve Q trend'!IN138,0)</f>
        <v>0</v>
      </c>
      <c r="G93" s="32">
        <f>ROUND('[5]Retrieve Q trend'!IO138,0)</f>
        <v>0</v>
      </c>
      <c r="H93" s="31">
        <f>ROUND('[5]Retrieve Q trend'!IP138,0)</f>
        <v>0</v>
      </c>
      <c r="I93" s="32">
        <f>ROUND('[5]Retrieve Q trend'!IQ138,0)</f>
        <v>0</v>
      </c>
      <c r="J93" s="31">
        <f>ROUND('[5]Retrieve Q trend'!IR138,0)</f>
        <v>0</v>
      </c>
      <c r="K93" s="32">
        <f>ROUND('[5]Retrieve Q trend'!IS138,0)</f>
        <v>0</v>
      </c>
      <c r="L93" s="31">
        <v>0</v>
      </c>
      <c r="M93" s="32">
        <v>0</v>
      </c>
      <c r="N93" s="31">
        <v>0</v>
      </c>
      <c r="O93" s="32">
        <v>0</v>
      </c>
      <c r="P93" s="31">
        <v>0</v>
      </c>
      <c r="Q93" s="32">
        <v>0</v>
      </c>
      <c r="R93" s="31">
        <v>0</v>
      </c>
      <c r="S93" s="32">
        <v>0</v>
      </c>
      <c r="T93" s="31">
        <v>0</v>
      </c>
      <c r="U93" s="32">
        <v>0</v>
      </c>
      <c r="V93" s="31">
        <v>0</v>
      </c>
      <c r="W93" s="32">
        <v>0</v>
      </c>
      <c r="X93" s="31">
        <v>0</v>
      </c>
      <c r="Y93" s="32">
        <v>0</v>
      </c>
      <c r="Z93" s="31">
        <v>-1</v>
      </c>
      <c r="AA93" s="32">
        <v>0</v>
      </c>
      <c r="AB93" s="32">
        <v>0</v>
      </c>
    </row>
    <row r="94" spans="2:28" x14ac:dyDescent="0.15">
      <c r="B94" s="14" t="s">
        <v>35</v>
      </c>
      <c r="C94" s="34">
        <f>ROUND(SUM('[5]Retrieve Q trend'!IK139,'[5]Retrieve Q trend'!IK140,'[5]Retrieve Q trend'!IK141,'[5]Retrieve Q trend'!IK142),0)</f>
        <v>0</v>
      </c>
      <c r="D94" s="33">
        <f>ROUND(SUM('[5]Retrieve Q trend'!IL139,'[5]Retrieve Q trend'!IL140,'[5]Retrieve Q trend'!IL141,'[5]Retrieve Q trend'!IL142),0)</f>
        <v>0</v>
      </c>
      <c r="E94" s="34">
        <f>ROUND(SUM('[5]Retrieve Q trend'!IM139,'[5]Retrieve Q trend'!IM140,'[5]Retrieve Q trend'!IM141,'[5]Retrieve Q trend'!IM142),0)</f>
        <v>0</v>
      </c>
      <c r="F94" s="33">
        <f>ROUND(SUM('[5]Retrieve Q trend'!IN139,'[5]Retrieve Q trend'!IN140,'[5]Retrieve Q trend'!IN141,'[5]Retrieve Q trend'!IN142),0)</f>
        <v>0</v>
      </c>
      <c r="G94" s="34">
        <f>ROUND(SUM('[5]Retrieve Q trend'!IO139,'[5]Retrieve Q trend'!IO140,'[5]Retrieve Q trend'!IO141,'[5]Retrieve Q trend'!IO142),0)</f>
        <v>0</v>
      </c>
      <c r="H94" s="33">
        <f>ROUND(SUM('[5]Retrieve Q trend'!IP139,'[5]Retrieve Q trend'!IP140,'[5]Retrieve Q trend'!IP141,'[5]Retrieve Q trend'!IP142),0)</f>
        <v>0</v>
      </c>
      <c r="I94" s="34">
        <f>ROUND(SUM('[5]Retrieve Q trend'!IQ139,'[5]Retrieve Q trend'!IQ140,'[5]Retrieve Q trend'!IQ141,'[5]Retrieve Q trend'!IQ142),0)</f>
        <v>0</v>
      </c>
      <c r="J94" s="33">
        <f>ROUND(SUM('[5]Retrieve Q trend'!IR139,'[5]Retrieve Q trend'!IR140,'[5]Retrieve Q trend'!IR141,'[5]Retrieve Q trend'!IR142),0)</f>
        <v>0</v>
      </c>
      <c r="K94" s="34">
        <f>ROUND(SUM('[5]Retrieve Q trend'!IS139,'[5]Retrieve Q trend'!IS140,'[5]Retrieve Q trend'!IS141,'[5]Retrieve Q trend'!IS142),0)</f>
        <v>0</v>
      </c>
      <c r="L94" s="33">
        <v>0</v>
      </c>
      <c r="M94" s="34">
        <v>0</v>
      </c>
      <c r="N94" s="33">
        <v>0</v>
      </c>
      <c r="O94" s="34">
        <v>0</v>
      </c>
      <c r="P94" s="33">
        <v>0</v>
      </c>
      <c r="Q94" s="34">
        <v>0</v>
      </c>
      <c r="R94" s="33">
        <v>0</v>
      </c>
      <c r="S94" s="34">
        <v>0</v>
      </c>
      <c r="T94" s="33">
        <v>0</v>
      </c>
      <c r="U94" s="34">
        <v>0</v>
      </c>
      <c r="V94" s="33">
        <v>-1</v>
      </c>
      <c r="W94" s="34">
        <v>0</v>
      </c>
      <c r="X94" s="33">
        <v>-1</v>
      </c>
      <c r="Y94" s="34">
        <v>0</v>
      </c>
      <c r="Z94" s="33">
        <v>0</v>
      </c>
      <c r="AA94" s="34">
        <v>0</v>
      </c>
      <c r="AB94" s="34">
        <v>0</v>
      </c>
    </row>
    <row r="95" spans="2:28" s="56" customFormat="1" x14ac:dyDescent="0.15">
      <c r="B95" s="3" t="s">
        <v>54</v>
      </c>
      <c r="C95" s="36">
        <f>ROUND('[5]Retrieve Q trend'!IK149,0)</f>
        <v>0</v>
      </c>
      <c r="D95" s="35">
        <f>ROUND('[5]Retrieve Q trend'!IL149,0)</f>
        <v>0</v>
      </c>
      <c r="E95" s="36">
        <f>ROUND('[5]Retrieve Q trend'!IM149,0)</f>
        <v>0</v>
      </c>
      <c r="F95" s="35">
        <f>ROUND('[5]Retrieve Q trend'!IN149,0)</f>
        <v>0</v>
      </c>
      <c r="G95" s="36">
        <f>ROUND('[5]Retrieve Q trend'!IO149,0)</f>
        <v>0</v>
      </c>
      <c r="H95" s="35">
        <f>ROUND('[5]Retrieve Q trend'!IP149,0)</f>
        <v>0</v>
      </c>
      <c r="I95" s="36">
        <f>ROUND('[5]Retrieve Q trend'!IQ149,0)</f>
        <v>0</v>
      </c>
      <c r="J95" s="35">
        <f>ROUND('[5]Retrieve Q trend'!IR149,0)</f>
        <v>0</v>
      </c>
      <c r="K95" s="36">
        <f>ROUND('[5]Retrieve Q trend'!IS149,0)</f>
        <v>0</v>
      </c>
      <c r="L95" s="35">
        <v>0</v>
      </c>
      <c r="M95" s="36">
        <v>0</v>
      </c>
      <c r="N95" s="35">
        <v>0</v>
      </c>
      <c r="O95" s="36">
        <v>0</v>
      </c>
      <c r="P95" s="35">
        <v>0</v>
      </c>
      <c r="Q95" s="36">
        <v>0</v>
      </c>
      <c r="R95" s="35">
        <v>0</v>
      </c>
      <c r="S95" s="36">
        <v>0</v>
      </c>
      <c r="T95" s="35">
        <v>0</v>
      </c>
      <c r="U95" s="36">
        <v>0</v>
      </c>
      <c r="V95" s="35">
        <v>19</v>
      </c>
      <c r="W95" s="36">
        <v>7</v>
      </c>
      <c r="X95" s="35">
        <v>9</v>
      </c>
      <c r="Y95" s="36">
        <v>176</v>
      </c>
      <c r="Z95" s="35">
        <v>-3</v>
      </c>
      <c r="AA95" s="36">
        <v>2</v>
      </c>
      <c r="AB95" s="36">
        <v>0</v>
      </c>
    </row>
    <row r="96" spans="2:28" s="60" customFormat="1" ht="21.75" customHeight="1" x14ac:dyDescent="0.25">
      <c r="B96" s="24" t="s">
        <v>55</v>
      </c>
      <c r="C96" s="26">
        <v>0.21212121212121213</v>
      </c>
      <c r="D96" s="25">
        <v>-2.2222222222222223E-2</v>
      </c>
      <c r="E96" s="26">
        <v>0.02</v>
      </c>
      <c r="F96" s="25">
        <v>0.14772727272727273</v>
      </c>
      <c r="G96" s="26">
        <v>-0.13461538461538461</v>
      </c>
      <c r="H96" s="25">
        <v>-7.407407407407407E-2</v>
      </c>
      <c r="I96" s="26">
        <v>-9.0909090909090912E-2</v>
      </c>
      <c r="J96" s="25">
        <v>0.16260162601626016</v>
      </c>
      <c r="K96" s="26">
        <v>0</v>
      </c>
      <c r="L96" s="25">
        <v>6.1538461538461542E-2</v>
      </c>
      <c r="M96" s="26">
        <v>8.3333333333333329E-2</v>
      </c>
      <c r="N96" s="25">
        <v>0.26728110599078342</v>
      </c>
      <c r="O96" s="26">
        <v>5.6000000000000001E-2</v>
      </c>
      <c r="P96" s="25">
        <v>0.23113207547169812</v>
      </c>
      <c r="Q96" s="26">
        <v>6.5040650406504072E-2</v>
      </c>
      <c r="R96" s="25">
        <v>2.2988505747126436E-2</v>
      </c>
      <c r="S96" s="26">
        <v>0</v>
      </c>
      <c r="T96" s="25">
        <v>0.21639344262295082</v>
      </c>
      <c r="U96" s="26">
        <v>8.3798882681564241E-2</v>
      </c>
      <c r="V96" s="25">
        <v>0.95</v>
      </c>
      <c r="W96" s="26">
        <v>1</v>
      </c>
      <c r="X96" s="25">
        <v>1</v>
      </c>
      <c r="Y96" s="26">
        <v>1</v>
      </c>
      <c r="Z96" s="25">
        <v>1.5</v>
      </c>
      <c r="AA96" s="26">
        <v>1</v>
      </c>
      <c r="AB96" s="26" t="s">
        <v>112</v>
      </c>
    </row>
    <row r="97" spans="2:28" s="61" customFormat="1" x14ac:dyDescent="0.15">
      <c r="B97" s="27" t="s">
        <v>38</v>
      </c>
      <c r="C97" s="29">
        <v>0</v>
      </c>
      <c r="D97" s="28">
        <v>0</v>
      </c>
      <c r="E97" s="29">
        <v>0</v>
      </c>
      <c r="F97" s="28">
        <v>0</v>
      </c>
      <c r="G97" s="29">
        <v>0</v>
      </c>
      <c r="H97" s="28">
        <v>0</v>
      </c>
      <c r="I97" s="29">
        <v>0</v>
      </c>
      <c r="J97" s="28">
        <v>0</v>
      </c>
      <c r="K97" s="29">
        <v>0</v>
      </c>
      <c r="L97" s="28">
        <v>0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0</v>
      </c>
      <c r="S97" s="29">
        <v>0</v>
      </c>
      <c r="T97" s="28">
        <v>0</v>
      </c>
      <c r="U97" s="29">
        <v>0</v>
      </c>
      <c r="V97" s="28">
        <v>0</v>
      </c>
      <c r="W97" s="29">
        <v>0</v>
      </c>
      <c r="X97" s="28">
        <v>0</v>
      </c>
      <c r="Y97" s="29">
        <v>0</v>
      </c>
      <c r="Z97" s="28">
        <v>0</v>
      </c>
      <c r="AA97" s="29">
        <v>0</v>
      </c>
      <c r="AB97" s="29">
        <v>0</v>
      </c>
    </row>
    <row r="98" spans="2:28" x14ac:dyDescent="0.15">
      <c r="C98" s="62"/>
      <c r="D98" s="62"/>
      <c r="F98" s="62"/>
      <c r="H98" s="62"/>
      <c r="J98" s="62"/>
      <c r="L98" s="62"/>
      <c r="N98" s="62"/>
      <c r="P98" s="62"/>
      <c r="R98" s="62"/>
      <c r="T98" s="62"/>
      <c r="V98" s="62"/>
      <c r="X98" s="62"/>
      <c r="Z98" s="62"/>
    </row>
    <row r="99" spans="2:28" x14ac:dyDescent="0.15">
      <c r="C99" s="62"/>
      <c r="D99" s="62"/>
      <c r="F99" s="62"/>
      <c r="H99" s="62"/>
      <c r="J99" s="62"/>
      <c r="L99" s="62"/>
      <c r="N99" s="62"/>
      <c r="P99" s="62"/>
      <c r="R99" s="62"/>
      <c r="T99" s="62"/>
      <c r="V99" s="62"/>
      <c r="X99" s="62"/>
      <c r="Z99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2:AB99"/>
  <sheetViews>
    <sheetView topLeftCell="B1" zoomScale="55" zoomScaleNormal="55" workbookViewId="0">
      <selection activeCell="AF7" sqref="AF7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23" width="18.59765625" style="8" customWidth="1"/>
    <col min="24" max="24" width="19.796875" style="8" customWidth="1"/>
    <col min="25" max="25" width="18.59765625" style="8" customWidth="1"/>
    <col min="26" max="26" width="19.796875" style="8" customWidth="1"/>
    <col min="27" max="28" width="18.59765625" style="8" customWidth="1"/>
    <col min="29" max="16384" width="9.59765625" style="4"/>
  </cols>
  <sheetData>
    <row r="2" spans="2:28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2:28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  <c r="W3" s="5" t="str">
        <f>IF('SEK Fact Sheet (SWE)'!W3="","",'SEK Fact Sheet (SWE)'!W3)</f>
        <v>2020</v>
      </c>
      <c r="X3" s="5" t="str">
        <f>IF('SEK Fact Sheet (SWE)'!X3="","",'SEK Fact Sheet (SWE)'!X3)</f>
        <v>2020</v>
      </c>
      <c r="Y3" s="5" t="str">
        <f>IF('SEK Fact Sheet (SWE)'!Y3="","",'SEK Fact Sheet (SWE)'!Y3)</f>
        <v>2020</v>
      </c>
      <c r="Z3" s="5" t="str">
        <f>IF('SEK Fact Sheet (SWE)'!Z3="","",'SEK Fact Sheet (SWE)'!Z3)</f>
        <v>2020</v>
      </c>
      <c r="AA3" s="5" t="str">
        <f>IF('SEK Fact Sheet (SWE)'!AA3="","",'SEK Fact Sheet (SWE)'!AA3)</f>
        <v>2021</v>
      </c>
      <c r="AB3" s="5" t="str">
        <f>IF('SEK Fact Sheet (SWE)'!AB3="","",'SEK Fact Sheet (SWE)'!AB3)</f>
        <v>2021</v>
      </c>
    </row>
    <row r="4" spans="2:28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  <c r="W4" s="7" t="str">
        <f>IF('SEK Fact Sheet (SWE)'!W4="","",'SEK Fact Sheet (SWE)'!W4)</f>
        <v>Q1</v>
      </c>
      <c r="X4" s="7" t="str">
        <f>IF('SEK Fact Sheet (SWE)'!X4="","",'SEK Fact Sheet (SWE)'!X4)</f>
        <v>Q2</v>
      </c>
      <c r="Y4" s="7" t="str">
        <f>IF('SEK Fact Sheet (SWE)'!Y4="","",'SEK Fact Sheet (SWE)'!Y4)</f>
        <v>Q3</v>
      </c>
      <c r="Z4" s="7" t="str">
        <f>IF('SEK Fact Sheet (SWE)'!Z4="","",'SEK Fact Sheet (SWE)'!Z4)</f>
        <v>Q4</v>
      </c>
      <c r="AA4" s="7" t="str">
        <f>IF('SEK Fact Sheet (SWE)'!AA4="","",'SEK Fact Sheet (SWE)'!AA4)</f>
        <v>Q1</v>
      </c>
      <c r="AB4" s="7" t="str">
        <f>IF('SEK Fact Sheet (SWE)'!AB4="","",'SEK Fact Sheet (SWE)'!AB4)</f>
        <v>Q2</v>
      </c>
    </row>
    <row r="5" spans="2:28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  <c r="W5" s="9" t="str">
        <f>IF('SEK Fact Sheet (SWE)'!W5="","",'SEK Fact Sheet (SWE)'!W5)</f>
        <v/>
      </c>
      <c r="X5" s="8" t="str">
        <f>IF('SEK Fact Sheet (SWE)'!X5="","",'SEK Fact Sheet (SWE)'!X5)</f>
        <v/>
      </c>
      <c r="Y5" s="9" t="str">
        <f>IF('SEK Fact Sheet (SWE)'!Y5="","",'SEK Fact Sheet (SWE)'!Y5)</f>
        <v/>
      </c>
      <c r="Z5" s="8" t="str">
        <f>IF('SEK Fact Sheet (SWE)'!Z5="","",'SEK Fact Sheet (SWE)'!Z5)</f>
        <v/>
      </c>
      <c r="AA5" s="9" t="str">
        <f>IF('SEK Fact Sheet (SWE)'!AA5="","",'SEK Fact Sheet (SWE)'!AA5)</f>
        <v/>
      </c>
      <c r="AB5" s="9" t="str">
        <f>IF('SEK Fact Sheet (SWE)'!AB5="","",'SEK Fact Sheet (SWE)'!AB5)</f>
        <v/>
      </c>
    </row>
    <row r="6" spans="2:28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  <c r="W6" s="19">
        <f>IF('SEK Fact Sheet (SWE)'!W6="","",'SEK Fact Sheet (SWE)'!W6)</f>
        <v>503</v>
      </c>
      <c r="X6" s="18">
        <f>IF('SEK Fact Sheet (SWE)'!X6="","",'SEK Fact Sheet (SWE)'!X6)</f>
        <v>523</v>
      </c>
      <c r="Y6" s="19">
        <f>IF('SEK Fact Sheet (SWE)'!Y6="","",'SEK Fact Sheet (SWE)'!Y6)</f>
        <v>744</v>
      </c>
      <c r="Z6" s="18">
        <f>IF('SEK Fact Sheet (SWE)'!Z6="","",'SEK Fact Sheet (SWE)'!Z6)</f>
        <v>542</v>
      </c>
      <c r="AA6" s="19">
        <f>IF('SEK Fact Sheet (SWE)'!AA6="","",'SEK Fact Sheet (SWE)'!AA6)</f>
        <v>314</v>
      </c>
      <c r="AB6" s="19">
        <f>IF('SEK Fact Sheet (SWE)'!AB6="","",'SEK Fact Sheet (SWE)'!AB6)</f>
        <v>483</v>
      </c>
    </row>
    <row r="7" spans="2:28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  <c r="W7" s="55">
        <f>IF('SEK Fact Sheet (SWE)'!W7="","",'SEK Fact Sheet (SWE)'!W7)</f>
        <v>-70</v>
      </c>
      <c r="X7" s="54">
        <f>IF('SEK Fact Sheet (SWE)'!X7="","",'SEK Fact Sheet (SWE)'!X7)</f>
        <v>-100</v>
      </c>
      <c r="Y7" s="55">
        <f>IF('SEK Fact Sheet (SWE)'!Y7="","",'SEK Fact Sheet (SWE)'!Y7)</f>
        <v>-65</v>
      </c>
      <c r="Z7" s="54">
        <f>IF('SEK Fact Sheet (SWE)'!Z7="","",'SEK Fact Sheet (SWE)'!Z7)</f>
        <v>-65</v>
      </c>
      <c r="AA7" s="55">
        <f>IF('SEK Fact Sheet (SWE)'!AA7="","",'SEK Fact Sheet (SWE)'!AA7)</f>
        <v>-43</v>
      </c>
      <c r="AB7" s="55">
        <f>IF('SEK Fact Sheet (SWE)'!AB7="","",'SEK Fact Sheet (SWE)'!AB7)</f>
        <v>-48</v>
      </c>
    </row>
    <row r="8" spans="2:28" x14ac:dyDescent="0.15">
      <c r="B8" s="53" t="s">
        <v>12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  <c r="W8" s="55">
        <f>IF('SEK Fact Sheet (SWE)'!W8="","",'SEK Fact Sheet (SWE)'!W8)</f>
        <v>-361</v>
      </c>
      <c r="X8" s="54">
        <f>IF('SEK Fact Sheet (SWE)'!X8="","",'SEK Fact Sheet (SWE)'!X8)</f>
        <v>-385</v>
      </c>
      <c r="Y8" s="55">
        <f>IF('SEK Fact Sheet (SWE)'!Y8="","",'SEK Fact Sheet (SWE)'!Y8)</f>
        <v>-420</v>
      </c>
      <c r="Z8" s="54">
        <f>IF('SEK Fact Sheet (SWE)'!Z8="","",'SEK Fact Sheet (SWE)'!Z8)</f>
        <v>-453</v>
      </c>
      <c r="AA8" s="55">
        <f>IF('SEK Fact Sheet (SWE)'!AA8="","",'SEK Fact Sheet (SWE)'!AA8)</f>
        <v>-293</v>
      </c>
      <c r="AB8" s="55">
        <f>IF('SEK Fact Sheet (SWE)'!AB8="","",'SEK Fact Sheet (SWE)'!AB8)</f>
        <v>-465</v>
      </c>
    </row>
    <row r="9" spans="2:28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  <c r="W9" s="16">
        <f>IF('SEK Fact Sheet (SWE)'!W9="","",'SEK Fact Sheet (SWE)'!W9)</f>
        <v>0</v>
      </c>
      <c r="X9" s="15">
        <f>IF('SEK Fact Sheet (SWE)'!X9="","",'SEK Fact Sheet (SWE)'!X9)</f>
        <v>0</v>
      </c>
      <c r="Y9" s="16">
        <f>IF('SEK Fact Sheet (SWE)'!Y9="","",'SEK Fact Sheet (SWE)'!Y9)</f>
        <v>0</v>
      </c>
      <c r="Z9" s="15">
        <f>IF('SEK Fact Sheet (SWE)'!Z9="","",'SEK Fact Sheet (SWE)'!Z9)</f>
        <v>0</v>
      </c>
      <c r="AA9" s="16">
        <f>IF('SEK Fact Sheet (SWE)'!AA9="","",'SEK Fact Sheet (SWE)'!AA9)</f>
        <v>0</v>
      </c>
      <c r="AB9" s="16">
        <f>IF('SEK Fact Sheet (SWE)'!AB9="","",'SEK Fact Sheet (SWE)'!AB9)</f>
        <v>0</v>
      </c>
    </row>
    <row r="10" spans="2:28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  <c r="W10" s="12">
        <f>IF('SEK Fact Sheet (SWE)'!W10="","",'SEK Fact Sheet (SWE)'!W10)</f>
        <v>72</v>
      </c>
      <c r="X10" s="11">
        <f>IF('SEK Fact Sheet (SWE)'!X10="","",'SEK Fact Sheet (SWE)'!X10)</f>
        <v>39</v>
      </c>
      <c r="Y10" s="12">
        <f>IF('SEK Fact Sheet (SWE)'!Y10="","",'SEK Fact Sheet (SWE)'!Y10)</f>
        <v>259</v>
      </c>
      <c r="Z10" s="11">
        <f>IF('SEK Fact Sheet (SWE)'!Z10="","",'SEK Fact Sheet (SWE)'!Z10)</f>
        <v>23</v>
      </c>
      <c r="AA10" s="12">
        <f>IF('SEK Fact Sheet (SWE)'!AA10="","",'SEK Fact Sheet (SWE)'!AA10)</f>
        <v>-22</v>
      </c>
      <c r="AB10" s="12">
        <f>IF('SEK Fact Sheet (SWE)'!AB10="","",'SEK Fact Sheet (SWE)'!AB10)</f>
        <v>-31</v>
      </c>
    </row>
    <row r="11" spans="2:28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  <c r="W11" s="19">
        <f>IF('SEK Fact Sheet (SWE)'!W11="","",'SEK Fact Sheet (SWE)'!W11)</f>
        <v>24</v>
      </c>
      <c r="X11" s="18">
        <f>IF('SEK Fact Sheet (SWE)'!X11="","",'SEK Fact Sheet (SWE)'!X11)</f>
        <v>-73</v>
      </c>
      <c r="Y11" s="19">
        <f>IF('SEK Fact Sheet (SWE)'!Y11="","",'SEK Fact Sheet (SWE)'!Y11)</f>
        <v>215</v>
      </c>
      <c r="Z11" s="18">
        <f>IF('SEK Fact Sheet (SWE)'!Z11="","",'SEK Fact Sheet (SWE)'!Z11)</f>
        <v>-32</v>
      </c>
      <c r="AA11" s="19">
        <f>IF('SEK Fact Sheet (SWE)'!AA11="","",'SEK Fact Sheet (SWE)'!AA11)</f>
        <v>88</v>
      </c>
      <c r="AB11" s="19">
        <f>IF('SEK Fact Sheet (SWE)'!AB11="","",'SEK Fact Sheet (SWE)'!AB11)</f>
        <v>-87</v>
      </c>
    </row>
    <row r="12" spans="2:28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  <c r="W12" s="22">
        <f>IF('SEK Fact Sheet (SWE)'!W12="","",'SEK Fact Sheet (SWE)'!W12)</f>
        <v>0</v>
      </c>
      <c r="X12" s="21">
        <f>IF('SEK Fact Sheet (SWE)'!X12="","",'SEK Fact Sheet (SWE)'!X12)</f>
        <v>-147</v>
      </c>
      <c r="Y12" s="22">
        <f>IF('SEK Fact Sheet (SWE)'!Y12="","",'SEK Fact Sheet (SWE)'!Y12)</f>
        <v>220</v>
      </c>
      <c r="Z12" s="21">
        <f>IF('SEK Fact Sheet (SWE)'!Z12="","",'SEK Fact Sheet (SWE)'!Z12)</f>
        <v>-8</v>
      </c>
      <c r="AA12" s="22">
        <f>IF('SEK Fact Sheet (SWE)'!AA12="","",'SEK Fact Sheet (SWE)'!AA12)</f>
        <v>91</v>
      </c>
      <c r="AB12" s="22">
        <f>IF('SEK Fact Sheet (SWE)'!AB12="","",'SEK Fact Sheet (SWE)'!AB12)</f>
        <v>-46</v>
      </c>
    </row>
    <row r="13" spans="2:28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  <c r="W13" s="22">
        <f>IF('SEK Fact Sheet (SWE)'!W13="","",'SEK Fact Sheet (SWE)'!W13)</f>
        <v>13.353970299999876</v>
      </c>
      <c r="X13" s="21">
        <f>IF('SEK Fact Sheet (SWE)'!X13="","",'SEK Fact Sheet (SWE)'!X13)</f>
        <v>-71.172349199999587</v>
      </c>
      <c r="Y13" s="22">
        <f>IF('SEK Fact Sheet (SWE)'!Y13="","",'SEK Fact Sheet (SWE)'!Y13)</f>
        <v>215.21237079999958</v>
      </c>
      <c r="Z13" s="21">
        <f>IF('SEK Fact Sheet (SWE)'!Z13="","",'SEK Fact Sheet (SWE)'!Z13)</f>
        <v>-32.725940199999954</v>
      </c>
      <c r="AA13" s="22">
        <f>IF('SEK Fact Sheet (SWE)'!AA13="","",'SEK Fact Sheet (SWE)'!AA13)</f>
        <v>99.285524199999998</v>
      </c>
      <c r="AB13" s="22">
        <f>IF('SEK Fact Sheet (SWE)'!AB13="","",'SEK Fact Sheet (SWE)'!AB13)</f>
        <v>-47.241682299999866</v>
      </c>
    </row>
    <row r="14" spans="2:28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  <c r="W14" s="26">
        <f>IF('SEK Fact Sheet (SWE)'!W14="","",'SEK Fact Sheet (SWE)'!W14)</f>
        <v>0.14314115308151093</v>
      </c>
      <c r="X14" s="25">
        <f>IF('SEK Fact Sheet (SWE)'!X14="","",'SEK Fact Sheet (SWE)'!X14)</f>
        <v>7.4569789674952203E-2</v>
      </c>
      <c r="Y14" s="26">
        <f>IF('SEK Fact Sheet (SWE)'!Y14="","",'SEK Fact Sheet (SWE)'!Y14)</f>
        <v>0.3481182795698925</v>
      </c>
      <c r="Z14" s="25">
        <f>IF('SEK Fact Sheet (SWE)'!Z14="","",'SEK Fact Sheet (SWE)'!Z14)</f>
        <v>4.2435424354243544E-2</v>
      </c>
      <c r="AA14" s="26">
        <f>IF('SEK Fact Sheet (SWE)'!AA14="","",'SEK Fact Sheet (SWE)'!AA14)</f>
        <v>-7.0063694267515922E-2</v>
      </c>
      <c r="AB14" s="26">
        <f>IF('SEK Fact Sheet (SWE)'!AB14="","",'SEK Fact Sheet (SWE)'!AB14)</f>
        <v>-6.4182194616977231E-2</v>
      </c>
    </row>
    <row r="15" spans="2:28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  <c r="W15" s="29">
        <f>IF('SEK Fact Sheet (SWE)'!W15="","",'SEK Fact Sheet (SWE)'!W15)</f>
        <v>591.91309999999999</v>
      </c>
      <c r="X15" s="28">
        <f>IF('SEK Fact Sheet (SWE)'!X15="","",'SEK Fact Sheet (SWE)'!X15)</f>
        <v>577.91309999999999</v>
      </c>
      <c r="Y15" s="29">
        <f>IF('SEK Fact Sheet (SWE)'!Y15="","",'SEK Fact Sheet (SWE)'!Y15)</f>
        <v>561.91309999999999</v>
      </c>
      <c r="Z15" s="28">
        <f>IF('SEK Fact Sheet (SWE)'!Z15="","",'SEK Fact Sheet (SWE)'!Z15)</f>
        <v>565.91309999999999</v>
      </c>
      <c r="AA15" s="29">
        <f>IF('SEK Fact Sheet (SWE)'!AA15="","",'SEK Fact Sheet (SWE)'!AA15)</f>
        <v>542.91309999999999</v>
      </c>
      <c r="AB15" s="29">
        <f>IF('SEK Fact Sheet (SWE)'!AB15="","",'SEK Fact Sheet (SWE)'!AB15)</f>
        <v>542.91309999999999</v>
      </c>
    </row>
    <row r="16" spans="2:28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  <c r="Y16" s="9"/>
      <c r="AA16" s="9"/>
      <c r="AB16" s="9"/>
    </row>
    <row r="17" spans="2:28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8"/>
    </row>
    <row r="18" spans="2:28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  <c r="W18" s="40">
        <f>IF('SEK Fact Sheet (SWE)'!W18="","",'SEK Fact Sheet (SWE)'!W18)</f>
        <v>156.19999999999999</v>
      </c>
      <c r="X18" s="39">
        <f>IF('SEK Fact Sheet (SWE)'!X18="","",'SEK Fact Sheet (SWE)'!X18)</f>
        <v>148.6</v>
      </c>
      <c r="Y18" s="40">
        <f>IF('SEK Fact Sheet (SWE)'!Y18="","",'SEK Fact Sheet (SWE)'!Y18)</f>
        <v>135.80000000000001</v>
      </c>
      <c r="Z18" s="39">
        <f>IF('SEK Fact Sheet (SWE)'!Z18="","",'SEK Fact Sheet (SWE)'!Z18)</f>
        <v>129.9</v>
      </c>
      <c r="AA18" s="40">
        <f>IF('SEK Fact Sheet (SWE)'!AA18="","",'SEK Fact Sheet (SWE)'!AA18)</f>
        <v>116.8</v>
      </c>
      <c r="AB18" s="40">
        <f>IF('SEK Fact Sheet (SWE)'!AB18="","",'SEK Fact Sheet (SWE)'!AB18)</f>
        <v>112.3</v>
      </c>
    </row>
    <row r="19" spans="2:28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  <c r="W19" s="46">
        <f>IF('SEK Fact Sheet (SWE)'!W19="","",'SEK Fact Sheet (SWE)'!W19)</f>
        <v>-12.7</v>
      </c>
      <c r="X19" s="45">
        <f>IF('SEK Fact Sheet (SWE)'!X19="","",'SEK Fact Sheet (SWE)'!X19)</f>
        <v>-2.5</v>
      </c>
      <c r="Y19" s="46">
        <f>IF('SEK Fact Sheet (SWE)'!Y19="","",'SEK Fact Sheet (SWE)'!Y19)</f>
        <v>-15.9</v>
      </c>
      <c r="Z19" s="45">
        <f>IF('SEK Fact Sheet (SWE)'!Z19="","",'SEK Fact Sheet (SWE)'!Z19)</f>
        <v>0.4</v>
      </c>
      <c r="AA19" s="46">
        <f>IF('SEK Fact Sheet (SWE)'!AA19="","",'SEK Fact Sheet (SWE)'!AA19)</f>
        <v>-15</v>
      </c>
      <c r="AB19" s="46">
        <f>IF('SEK Fact Sheet (SWE)'!AB19="","",'SEK Fact Sheet (SWE)'!AB19)</f>
        <v>-4.5999999999999996</v>
      </c>
    </row>
    <row r="20" spans="2:28" ht="6.75" customHeight="1" x14ac:dyDescent="0.15"/>
    <row r="21" spans="2:28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2:28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2:28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</row>
    <row r="24" spans="2:28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  <c r="W24" s="5" t="str">
        <f>IF('SEK Fact Sheet (SWE)'!W24="","",'SEK Fact Sheet (SWE)'!W24)</f>
        <v>2020</v>
      </c>
      <c r="X24" s="5" t="str">
        <f>IF('SEK Fact Sheet (SWE)'!X24="","",'SEK Fact Sheet (SWE)'!X24)</f>
        <v>2020</v>
      </c>
      <c r="Y24" s="5" t="str">
        <f>IF('SEK Fact Sheet (SWE)'!Y24="","",'SEK Fact Sheet (SWE)'!Y24)</f>
        <v>2020</v>
      </c>
      <c r="Z24" s="5" t="str">
        <f>IF('SEK Fact Sheet (SWE)'!Z24="","",'SEK Fact Sheet (SWE)'!Z24)</f>
        <v>2020</v>
      </c>
      <c r="AA24" s="5" t="str">
        <f>IF('SEK Fact Sheet (SWE)'!AA24="","",'SEK Fact Sheet (SWE)'!AA24)</f>
        <v>2021</v>
      </c>
      <c r="AB24" s="5" t="str">
        <f>IF('SEK Fact Sheet (SWE)'!AB24="","",'SEK Fact Sheet (SWE)'!AB24)</f>
        <v>2021</v>
      </c>
    </row>
    <row r="25" spans="2:28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  <c r="W25" s="7" t="str">
        <f>IF('SEK Fact Sheet (SWE)'!W25="","",'SEK Fact Sheet (SWE)'!W25)</f>
        <v>Q1</v>
      </c>
      <c r="X25" s="7" t="str">
        <f>IF('SEK Fact Sheet (SWE)'!X25="","",'SEK Fact Sheet (SWE)'!X25)</f>
        <v>Q2</v>
      </c>
      <c r="Y25" s="7" t="str">
        <f>IF('SEK Fact Sheet (SWE)'!Y25="","",'SEK Fact Sheet (SWE)'!Y25)</f>
        <v>Q3</v>
      </c>
      <c r="Z25" s="7" t="str">
        <f>IF('SEK Fact Sheet (SWE)'!Z25="","",'SEK Fact Sheet (SWE)'!Z25)</f>
        <v>Q4</v>
      </c>
      <c r="AA25" s="7" t="str">
        <f>IF('SEK Fact Sheet (SWE)'!AA25="","",'SEK Fact Sheet (SWE)'!AA25)</f>
        <v>Q1</v>
      </c>
      <c r="AB25" s="7" t="str">
        <f>IF('SEK Fact Sheet (SWE)'!AB25="","",'SEK Fact Sheet (SWE)'!AB25)</f>
        <v>Q2</v>
      </c>
    </row>
    <row r="26" spans="2:28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  <c r="W26" s="32">
        <f>IF('SEK Fact Sheet (SWE)'!W26="","",'SEK Fact Sheet (SWE)'!W26)</f>
        <v>53</v>
      </c>
      <c r="X26" s="31">
        <f>IF('SEK Fact Sheet (SWE)'!X26="","",'SEK Fact Sheet (SWE)'!X26)</f>
        <v>28</v>
      </c>
      <c r="Y26" s="32">
        <f>IF('SEK Fact Sheet (SWE)'!Y26="","",'SEK Fact Sheet (SWE)'!Y26)</f>
        <v>45</v>
      </c>
      <c r="Z26" s="31">
        <f>IF('SEK Fact Sheet (SWE)'!Z26="","",'SEK Fact Sheet (SWE)'!Z26)</f>
        <v>96</v>
      </c>
      <c r="AA26" s="32">
        <f>IF('SEK Fact Sheet (SWE)'!AA26="","",'SEK Fact Sheet (SWE)'!AA26)</f>
        <v>34</v>
      </c>
      <c r="AB26" s="32">
        <f>IF('SEK Fact Sheet (SWE)'!AB26="","",'SEK Fact Sheet (SWE)'!AB26)</f>
        <v>84</v>
      </c>
    </row>
    <row r="27" spans="2:28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  <c r="W27" s="34">
        <f>IF('SEK Fact Sheet (SWE)'!W27="","",'SEK Fact Sheet (SWE)'!W27)</f>
        <v>54</v>
      </c>
      <c r="X27" s="33">
        <f>IF('SEK Fact Sheet (SWE)'!X27="","",'SEK Fact Sheet (SWE)'!X27)</f>
        <v>77</v>
      </c>
      <c r="Y27" s="34">
        <f>IF('SEK Fact Sheet (SWE)'!Y27="","",'SEK Fact Sheet (SWE)'!Y27)</f>
        <v>103</v>
      </c>
      <c r="Z27" s="33">
        <f>IF('SEK Fact Sheet (SWE)'!Z27="","",'SEK Fact Sheet (SWE)'!Z27)</f>
        <v>166</v>
      </c>
      <c r="AA27" s="34">
        <f>IF('SEK Fact Sheet (SWE)'!AA27="","",'SEK Fact Sheet (SWE)'!AA27)</f>
        <v>54</v>
      </c>
      <c r="AB27" s="34">
        <f>IF('SEK Fact Sheet (SWE)'!AB27="","",'SEK Fact Sheet (SWE)'!AB27)</f>
        <v>104</v>
      </c>
    </row>
    <row r="28" spans="2:28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  <c r="W28" s="36">
        <f>IF('SEK Fact Sheet (SWE)'!W28="","",'SEK Fact Sheet (SWE)'!W28)</f>
        <v>109</v>
      </c>
      <c r="X28" s="35">
        <f>IF('SEK Fact Sheet (SWE)'!X28="","",'SEK Fact Sheet (SWE)'!X28)</f>
        <v>105</v>
      </c>
      <c r="Y28" s="36">
        <f>IF('SEK Fact Sheet (SWE)'!Y28="","",'SEK Fact Sheet (SWE)'!Y28)</f>
        <v>148</v>
      </c>
      <c r="Z28" s="35">
        <f>IF('SEK Fact Sheet (SWE)'!Z28="","",'SEK Fact Sheet (SWE)'!Z28)</f>
        <v>261</v>
      </c>
      <c r="AA28" s="36">
        <f>IF('SEK Fact Sheet (SWE)'!AA28="","",'SEK Fact Sheet (SWE)'!AA28)</f>
        <v>88</v>
      </c>
      <c r="AB28" s="36">
        <f>IF('SEK Fact Sheet (SWE)'!AB28="","",'SEK Fact Sheet (SWE)'!AB28)</f>
        <v>188</v>
      </c>
    </row>
    <row r="29" spans="2:28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  <c r="W29" s="32">
        <f>IF('SEK Fact Sheet (SWE)'!W29="","",'SEK Fact Sheet (SWE)'!W29)</f>
        <v>-9</v>
      </c>
      <c r="X29" s="31">
        <f>IF('SEK Fact Sheet (SWE)'!X29="","",'SEK Fact Sheet (SWE)'!X29)</f>
        <v>-11</v>
      </c>
      <c r="Y29" s="32">
        <f>IF('SEK Fact Sheet (SWE)'!Y29="","",'SEK Fact Sheet (SWE)'!Y29)</f>
        <v>-22</v>
      </c>
      <c r="Z29" s="31">
        <f>IF('SEK Fact Sheet (SWE)'!Z29="","",'SEK Fact Sheet (SWE)'!Z29)</f>
        <v>-33</v>
      </c>
      <c r="AA29" s="32">
        <f>IF('SEK Fact Sheet (SWE)'!AA29="","",'SEK Fact Sheet (SWE)'!AA29)</f>
        <v>-13</v>
      </c>
      <c r="AB29" s="32">
        <f>IF('SEK Fact Sheet (SWE)'!AB29="","",'SEK Fact Sheet (SWE)'!AB29)</f>
        <v>-14</v>
      </c>
    </row>
    <row r="30" spans="2:28" x14ac:dyDescent="0.15">
      <c r="B30" s="14" t="s">
        <v>12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  <c r="W30" s="34">
        <f>IF('SEK Fact Sheet (SWE)'!W30="","",'SEK Fact Sheet (SWE)'!W30)</f>
        <v>-112</v>
      </c>
      <c r="X30" s="33">
        <f>IF('SEK Fact Sheet (SWE)'!X30="","",'SEK Fact Sheet (SWE)'!X30)</f>
        <v>-97</v>
      </c>
      <c r="Y30" s="34">
        <f>IF('SEK Fact Sheet (SWE)'!Y30="","",'SEK Fact Sheet (SWE)'!Y30)</f>
        <v>-121</v>
      </c>
      <c r="Z30" s="33">
        <f>IF('SEK Fact Sheet (SWE)'!Z30="","",'SEK Fact Sheet (SWE)'!Z30)</f>
        <v>-189</v>
      </c>
      <c r="AA30" s="34">
        <f>IF('SEK Fact Sheet (SWE)'!AA30="","",'SEK Fact Sheet (SWE)'!AA30)</f>
        <v>-101</v>
      </c>
      <c r="AB30" s="34">
        <f>IF('SEK Fact Sheet (SWE)'!AB30="","",'SEK Fact Sheet (SWE)'!AB30)</f>
        <v>-131</v>
      </c>
    </row>
    <row r="31" spans="2:28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  <c r="W31" s="36">
        <f>IF('SEK Fact Sheet (SWE)'!W31="","",'SEK Fact Sheet (SWE)'!W31)</f>
        <v>-13</v>
      </c>
      <c r="X31" s="35">
        <f>IF('SEK Fact Sheet (SWE)'!X31="","",'SEK Fact Sheet (SWE)'!X31)</f>
        <v>-3</v>
      </c>
      <c r="Y31" s="36">
        <f>IF('SEK Fact Sheet (SWE)'!Y31="","",'SEK Fact Sheet (SWE)'!Y31)</f>
        <v>6</v>
      </c>
      <c r="Z31" s="35">
        <f>IF('SEK Fact Sheet (SWE)'!Z31="","",'SEK Fact Sheet (SWE)'!Z31)</f>
        <v>38</v>
      </c>
      <c r="AA31" s="36">
        <f>IF('SEK Fact Sheet (SWE)'!AA31="","",'SEK Fact Sheet (SWE)'!AA31)</f>
        <v>-26</v>
      </c>
      <c r="AB31" s="36">
        <f>IF('SEK Fact Sheet (SWE)'!AB31="","",'SEK Fact Sheet (SWE)'!AB31)</f>
        <v>43</v>
      </c>
    </row>
    <row r="32" spans="2:28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  <c r="W32" s="26">
        <f>IF('SEK Fact Sheet (SWE)'!W32="","",'SEK Fact Sheet (SWE)'!W32)</f>
        <v>-0.11926605504587157</v>
      </c>
      <c r="X32" s="25">
        <f>IF('SEK Fact Sheet (SWE)'!X32="","",'SEK Fact Sheet (SWE)'!X32)</f>
        <v>-2.8571428571428571E-2</v>
      </c>
      <c r="Y32" s="26">
        <f>IF('SEK Fact Sheet (SWE)'!Y32="","",'SEK Fact Sheet (SWE)'!Y32)</f>
        <v>4.0540540540540543E-2</v>
      </c>
      <c r="Z32" s="25">
        <f>IF('SEK Fact Sheet (SWE)'!Z32="","",'SEK Fact Sheet (SWE)'!Z32)</f>
        <v>0.14559386973180077</v>
      </c>
      <c r="AA32" s="26">
        <f>IF('SEK Fact Sheet (SWE)'!AA32="","",'SEK Fact Sheet (SWE)'!AA32)</f>
        <v>-0.29545454545454547</v>
      </c>
      <c r="AB32" s="26">
        <f>IF('SEK Fact Sheet (SWE)'!AB32="","",'SEK Fact Sheet (SWE)'!AB32)</f>
        <v>0.22872340425531915</v>
      </c>
    </row>
    <row r="33" spans="2:28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  <c r="W33" s="29">
        <f>IF('SEK Fact Sheet (SWE)'!W33="","",'SEK Fact Sheet (SWE)'!W33)</f>
        <v>212.91309999999999</v>
      </c>
      <c r="X33" s="28">
        <f>IF('SEK Fact Sheet (SWE)'!X33="","",'SEK Fact Sheet (SWE)'!X33)</f>
        <v>208.91309999999999</v>
      </c>
      <c r="Y33" s="29">
        <f>IF('SEK Fact Sheet (SWE)'!Y33="","",'SEK Fact Sheet (SWE)'!Y33)</f>
        <v>209.91309999999999</v>
      </c>
      <c r="Z33" s="28">
        <f>IF('SEK Fact Sheet (SWE)'!Z33="","",'SEK Fact Sheet (SWE)'!Z33)</f>
        <v>207.91309999999999</v>
      </c>
      <c r="AA33" s="29">
        <f>IF('SEK Fact Sheet (SWE)'!AA33="","",'SEK Fact Sheet (SWE)'!AA33)</f>
        <v>207.91309999999999</v>
      </c>
      <c r="AB33" s="29">
        <f>IF('SEK Fact Sheet (SWE)'!AB33="","",'SEK Fact Sheet (SWE)'!AB33)</f>
        <v>208.91309999999999</v>
      </c>
    </row>
    <row r="34" spans="2:28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  <c r="W34" s="9" t="str">
        <f>IF('SEK Fact Sheet (SWE)'!W34="","",'SEK Fact Sheet (SWE)'!W34)</f>
        <v/>
      </c>
      <c r="X34" s="8" t="str">
        <f>IF('SEK Fact Sheet (SWE)'!X34="","",'SEK Fact Sheet (SWE)'!X34)</f>
        <v/>
      </c>
      <c r="Y34" s="9" t="str">
        <f>IF('SEK Fact Sheet (SWE)'!Y34="","",'SEK Fact Sheet (SWE)'!Y34)</f>
        <v/>
      </c>
      <c r="Z34" s="8" t="str">
        <f>IF('SEK Fact Sheet (SWE)'!Z34="","",'SEK Fact Sheet (SWE)'!Z34)</f>
        <v/>
      </c>
      <c r="AA34" s="9" t="str">
        <f>IF('SEK Fact Sheet (SWE)'!AA34="","",'SEK Fact Sheet (SWE)'!AA34)</f>
        <v/>
      </c>
      <c r="AB34" s="9" t="str">
        <f>IF('SEK Fact Sheet (SWE)'!AB34="","",'SEK Fact Sheet (SWE)'!AB34)</f>
        <v/>
      </c>
    </row>
    <row r="35" spans="2:28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  <c r="W35" s="38" t="str">
        <f>IF('SEK Fact Sheet (SWE)'!W35="","",'SEK Fact Sheet (SWE)'!W35)</f>
        <v/>
      </c>
      <c r="X35" s="37" t="str">
        <f>IF('SEK Fact Sheet (SWE)'!X35="","",'SEK Fact Sheet (SWE)'!X35)</f>
        <v/>
      </c>
      <c r="Y35" s="38" t="str">
        <f>IF('SEK Fact Sheet (SWE)'!Y35="","",'SEK Fact Sheet (SWE)'!Y35)</f>
        <v/>
      </c>
      <c r="Z35" s="37" t="str">
        <f>IF('SEK Fact Sheet (SWE)'!Z35="","",'SEK Fact Sheet (SWE)'!Z35)</f>
        <v/>
      </c>
      <c r="AA35" s="38" t="str">
        <f>IF('SEK Fact Sheet (SWE)'!AA35="","",'SEK Fact Sheet (SWE)'!AA35)</f>
        <v/>
      </c>
      <c r="AB35" s="38" t="str">
        <f>IF('SEK Fact Sheet (SWE)'!AB35="","",'SEK Fact Sheet (SWE)'!AB35)</f>
        <v/>
      </c>
    </row>
    <row r="36" spans="2:28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  <c r="W36" s="40">
        <f>IF('SEK Fact Sheet (SWE)'!W36="","",'SEK Fact Sheet (SWE)'!W36)</f>
        <v>10.9</v>
      </c>
      <c r="X36" s="39">
        <f>IF('SEK Fact Sheet (SWE)'!X36="","",'SEK Fact Sheet (SWE)'!X36)</f>
        <v>4.5</v>
      </c>
      <c r="Y36" s="40">
        <f>IF('SEK Fact Sheet (SWE)'!Y36="","",'SEK Fact Sheet (SWE)'!Y36)</f>
        <v>7.2</v>
      </c>
      <c r="Z36" s="39">
        <f>IF('SEK Fact Sheet (SWE)'!Z36="","",'SEK Fact Sheet (SWE)'!Z36)</f>
        <v>12.5</v>
      </c>
      <c r="AA36" s="40">
        <f>IF('SEK Fact Sheet (SWE)'!AA36="","",'SEK Fact Sheet (SWE)'!AA36)</f>
        <v>6.2</v>
      </c>
      <c r="AB36" s="40">
        <f>IF('SEK Fact Sheet (SWE)'!AB36="","",'SEK Fact Sheet (SWE)'!AB36)</f>
        <v>8.6</v>
      </c>
    </row>
    <row r="37" spans="2:28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  <c r="W37" s="43">
        <f>IF('SEK Fact Sheet (SWE)'!W37="","",'SEK Fact Sheet (SWE)'!W37)</f>
        <v>6.8</v>
      </c>
      <c r="X37" s="42">
        <f>IF('SEK Fact Sheet (SWE)'!X37="","",'SEK Fact Sheet (SWE)'!X37)</f>
        <v>1.8</v>
      </c>
      <c r="Y37" s="43">
        <f>IF('SEK Fact Sheet (SWE)'!Y37="","",'SEK Fact Sheet (SWE)'!Y37)</f>
        <v>4.8</v>
      </c>
      <c r="Z37" s="42">
        <f>IF('SEK Fact Sheet (SWE)'!Z37="","",'SEK Fact Sheet (SWE)'!Z37)</f>
        <v>7</v>
      </c>
      <c r="AA37" s="43">
        <f>IF('SEK Fact Sheet (SWE)'!AA37="","",'SEK Fact Sheet (SWE)'!AA37)</f>
        <v>4.2</v>
      </c>
      <c r="AB37" s="43">
        <f>IF('SEK Fact Sheet (SWE)'!AB37="","",'SEK Fact Sheet (SWE)'!AB37)</f>
        <v>4.9000000000000004</v>
      </c>
    </row>
    <row r="38" spans="2:28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  <c r="W38" s="43">
        <f>IF('SEK Fact Sheet (SWE)'!W38="","",'SEK Fact Sheet (SWE)'!W38)</f>
        <v>4.0999999999999996</v>
      </c>
      <c r="X38" s="42">
        <f>IF('SEK Fact Sheet (SWE)'!X38="","",'SEK Fact Sheet (SWE)'!X38)</f>
        <v>2.7</v>
      </c>
      <c r="Y38" s="43">
        <f>IF('SEK Fact Sheet (SWE)'!Y38="","",'SEK Fact Sheet (SWE)'!Y38)</f>
        <v>2.4</v>
      </c>
      <c r="Z38" s="42">
        <f>IF('SEK Fact Sheet (SWE)'!Z38="","",'SEK Fact Sheet (SWE)'!Z38)</f>
        <v>5.5</v>
      </c>
      <c r="AA38" s="43">
        <f>IF('SEK Fact Sheet (SWE)'!AA38="","",'SEK Fact Sheet (SWE)'!AA38)</f>
        <v>2</v>
      </c>
      <c r="AB38" s="43">
        <f>IF('SEK Fact Sheet (SWE)'!AB38="","",'SEK Fact Sheet (SWE)'!AB38)</f>
        <v>3.7</v>
      </c>
    </row>
    <row r="39" spans="2:28" ht="6.75" customHeight="1" x14ac:dyDescent="0.15"/>
    <row r="40" spans="2:28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2:28" x14ac:dyDescent="0.15">
      <c r="B41" s="27"/>
    </row>
    <row r="43" spans="2:28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</row>
    <row r="44" spans="2:28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  <c r="W44" s="5" t="str">
        <f>IF('SEK Fact Sheet (SWE)'!W44="","",'SEK Fact Sheet (SWE)'!W44)</f>
        <v>2020</v>
      </c>
      <c r="X44" s="5" t="str">
        <f>IF('SEK Fact Sheet (SWE)'!X44="","",'SEK Fact Sheet (SWE)'!X44)</f>
        <v>2020</v>
      </c>
      <c r="Y44" s="5" t="str">
        <f>IF('SEK Fact Sheet (SWE)'!Y44="","",'SEK Fact Sheet (SWE)'!Y44)</f>
        <v>2020</v>
      </c>
      <c r="Z44" s="5" t="str">
        <f>IF('SEK Fact Sheet (SWE)'!Z44="","",'SEK Fact Sheet (SWE)'!Z44)</f>
        <v>2020</v>
      </c>
      <c r="AA44" s="5" t="str">
        <f>IF('SEK Fact Sheet (SWE)'!AA44="","",'SEK Fact Sheet (SWE)'!AA44)</f>
        <v>2021</v>
      </c>
      <c r="AB44" s="5" t="str">
        <f>IF('SEK Fact Sheet (SWE)'!AB44="","",'SEK Fact Sheet (SWE)'!AB44)</f>
        <v>2021</v>
      </c>
    </row>
    <row r="45" spans="2:28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  <c r="W45" s="7" t="str">
        <f>IF('SEK Fact Sheet (SWE)'!W45="","",'SEK Fact Sheet (SWE)'!W45)</f>
        <v>Q1</v>
      </c>
      <c r="X45" s="7" t="str">
        <f>IF('SEK Fact Sheet (SWE)'!X45="","",'SEK Fact Sheet (SWE)'!X45)</f>
        <v>Q2</v>
      </c>
      <c r="Y45" s="7" t="str">
        <f>IF('SEK Fact Sheet (SWE)'!Y45="","",'SEK Fact Sheet (SWE)'!Y45)</f>
        <v>Q3</v>
      </c>
      <c r="Z45" s="7" t="str">
        <f>IF('SEK Fact Sheet (SWE)'!Z45="","",'SEK Fact Sheet (SWE)'!Z45)</f>
        <v>Q4</v>
      </c>
      <c r="AA45" s="7" t="str">
        <f>IF('SEK Fact Sheet (SWE)'!AA45="","",'SEK Fact Sheet (SWE)'!AA45)</f>
        <v>Q1</v>
      </c>
      <c r="AB45" s="7" t="str">
        <f>IF('SEK Fact Sheet (SWE)'!AB45="","",'SEK Fact Sheet (SWE)'!AB45)</f>
        <v>Q2</v>
      </c>
    </row>
    <row r="46" spans="2:28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  <c r="W46" s="32">
        <f>IF('SEK Fact Sheet (SWE)'!W46="","",'SEK Fact Sheet (SWE)'!W46)</f>
        <v>60</v>
      </c>
      <c r="X46" s="31">
        <f>IF('SEK Fact Sheet (SWE)'!X46="","",'SEK Fact Sheet (SWE)'!X46)</f>
        <v>41</v>
      </c>
      <c r="Y46" s="32">
        <f>IF('SEK Fact Sheet (SWE)'!Y46="","",'SEK Fact Sheet (SWE)'!Y46)</f>
        <v>29</v>
      </c>
      <c r="Z46" s="31">
        <f>IF('SEK Fact Sheet (SWE)'!Z46="","",'SEK Fact Sheet (SWE)'!Z46)</f>
        <v>0</v>
      </c>
      <c r="AA46" s="32">
        <f>IF('SEK Fact Sheet (SWE)'!AA46="","",'SEK Fact Sheet (SWE)'!AA46)</f>
        <v>0</v>
      </c>
      <c r="AB46" s="32">
        <f>IF('SEK Fact Sheet (SWE)'!AB46="","",'SEK Fact Sheet (SWE)'!AB46)</f>
        <v>0</v>
      </c>
    </row>
    <row r="47" spans="2:28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  <c r="W47" s="34">
        <f>IF('SEK Fact Sheet (SWE)'!W47="","",'SEK Fact Sheet (SWE)'!W47)</f>
        <v>100</v>
      </c>
      <c r="X47" s="33">
        <f>IF('SEK Fact Sheet (SWE)'!X47="","",'SEK Fact Sheet (SWE)'!X47)</f>
        <v>60</v>
      </c>
      <c r="Y47" s="34">
        <f>IF('SEK Fact Sheet (SWE)'!Y47="","",'SEK Fact Sheet (SWE)'!Y47)</f>
        <v>47</v>
      </c>
      <c r="Z47" s="33">
        <f>IF('SEK Fact Sheet (SWE)'!Z47="","",'SEK Fact Sheet (SWE)'!Z47)</f>
        <v>39</v>
      </c>
      <c r="AA47" s="34">
        <f>IF('SEK Fact Sheet (SWE)'!AA47="","",'SEK Fact Sheet (SWE)'!AA47)</f>
        <v>29</v>
      </c>
      <c r="AB47" s="34">
        <f>IF('SEK Fact Sheet (SWE)'!AB47="","",'SEK Fact Sheet (SWE)'!AB47)</f>
        <v>5</v>
      </c>
    </row>
    <row r="48" spans="2:28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  <c r="W48" s="36">
        <f>IF('SEK Fact Sheet (SWE)'!W48="","",'SEK Fact Sheet (SWE)'!W48)</f>
        <v>160</v>
      </c>
      <c r="X48" s="35">
        <f>IF('SEK Fact Sheet (SWE)'!X48="","",'SEK Fact Sheet (SWE)'!X48)</f>
        <v>101</v>
      </c>
      <c r="Y48" s="36">
        <f>IF('SEK Fact Sheet (SWE)'!Y48="","",'SEK Fact Sheet (SWE)'!Y48)</f>
        <v>75</v>
      </c>
      <c r="Z48" s="35">
        <f>IF('SEK Fact Sheet (SWE)'!Z48="","",'SEK Fact Sheet (SWE)'!Z48)</f>
        <v>39</v>
      </c>
      <c r="AA48" s="36">
        <f>IF('SEK Fact Sheet (SWE)'!AA48="","",'SEK Fact Sheet (SWE)'!AA48)</f>
        <v>29</v>
      </c>
      <c r="AB48" s="36">
        <f>IF('SEK Fact Sheet (SWE)'!AB48="","",'SEK Fact Sheet (SWE)'!AB48)</f>
        <v>5</v>
      </c>
    </row>
    <row r="49" spans="2:28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  <c r="W49" s="32">
        <f>IF('SEK Fact Sheet (SWE)'!W49="","",'SEK Fact Sheet (SWE)'!W49)</f>
        <v>-26</v>
      </c>
      <c r="X49" s="31">
        <f>IF('SEK Fact Sheet (SWE)'!X49="","",'SEK Fact Sheet (SWE)'!X49)</f>
        <v>-21</v>
      </c>
      <c r="Y49" s="32">
        <f>IF('SEK Fact Sheet (SWE)'!Y49="","",'SEK Fact Sheet (SWE)'!Y49)</f>
        <v>-16</v>
      </c>
      <c r="Z49" s="31">
        <f>IF('SEK Fact Sheet (SWE)'!Z49="","",'SEK Fact Sheet (SWE)'!Z49)</f>
        <v>-2</v>
      </c>
      <c r="AA49" s="32">
        <f>IF('SEK Fact Sheet (SWE)'!AA49="","",'SEK Fact Sheet (SWE)'!AA49)</f>
        <v>-1</v>
      </c>
      <c r="AB49" s="32">
        <f>IF('SEK Fact Sheet (SWE)'!AB49="","",'SEK Fact Sheet (SWE)'!AB49)</f>
        <v>0</v>
      </c>
    </row>
    <row r="50" spans="2:28" x14ac:dyDescent="0.15">
      <c r="B50" s="14" t="s">
        <v>12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  <c r="W50" s="34">
        <f>IF('SEK Fact Sheet (SWE)'!W50="","",'SEK Fact Sheet (SWE)'!W50)</f>
        <v>-77</v>
      </c>
      <c r="X50" s="33">
        <f>IF('SEK Fact Sheet (SWE)'!X50="","",'SEK Fact Sheet (SWE)'!X50)</f>
        <v>-110</v>
      </c>
      <c r="Y50" s="34">
        <f>IF('SEK Fact Sheet (SWE)'!Y50="","",'SEK Fact Sheet (SWE)'!Y50)</f>
        <v>-63</v>
      </c>
      <c r="Z50" s="33">
        <f>IF('SEK Fact Sheet (SWE)'!Z50="","",'SEK Fact Sheet (SWE)'!Z50)</f>
        <v>-58</v>
      </c>
      <c r="AA50" s="34">
        <f>IF('SEK Fact Sheet (SWE)'!AA50="","",'SEK Fact Sheet (SWE)'!AA50)</f>
        <v>-43</v>
      </c>
      <c r="AB50" s="34">
        <f>IF('SEK Fact Sheet (SWE)'!AB50="","",'SEK Fact Sheet (SWE)'!AB50)</f>
        <v>-148</v>
      </c>
    </row>
    <row r="51" spans="2:28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  <c r="W51" s="36">
        <f>IF('SEK Fact Sheet (SWE)'!W51="","",'SEK Fact Sheet (SWE)'!W51)</f>
        <v>57</v>
      </c>
      <c r="X51" s="35">
        <f>IF('SEK Fact Sheet (SWE)'!X51="","",'SEK Fact Sheet (SWE)'!X51)</f>
        <v>-31</v>
      </c>
      <c r="Y51" s="36">
        <f>IF('SEK Fact Sheet (SWE)'!Y51="","",'SEK Fact Sheet (SWE)'!Y51)</f>
        <v>-4</v>
      </c>
      <c r="Z51" s="35">
        <f>IF('SEK Fact Sheet (SWE)'!Z51="","",'SEK Fact Sheet (SWE)'!Z51)</f>
        <v>-21</v>
      </c>
      <c r="AA51" s="36">
        <f>IF('SEK Fact Sheet (SWE)'!AA51="","",'SEK Fact Sheet (SWE)'!AA51)</f>
        <v>-15</v>
      </c>
      <c r="AB51" s="36">
        <f>IF('SEK Fact Sheet (SWE)'!AB51="","",'SEK Fact Sheet (SWE)'!AB51)</f>
        <v>-143</v>
      </c>
    </row>
    <row r="52" spans="2:28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  <c r="W52" s="26">
        <f>IF('SEK Fact Sheet (SWE)'!W52="","",'SEK Fact Sheet (SWE)'!W52)</f>
        <v>0.35625000000000001</v>
      </c>
      <c r="X52" s="25">
        <f>IF('SEK Fact Sheet (SWE)'!X52="","",'SEK Fact Sheet (SWE)'!X52)</f>
        <v>-0.30693069306930693</v>
      </c>
      <c r="Y52" s="26">
        <f>IF('SEK Fact Sheet (SWE)'!Y52="","",'SEK Fact Sheet (SWE)'!Y52)</f>
        <v>-5.3333333333333337E-2</v>
      </c>
      <c r="Z52" s="25">
        <f>IF('SEK Fact Sheet (SWE)'!Z52="","",'SEK Fact Sheet (SWE)'!Z52)</f>
        <v>-0.53846153846153844</v>
      </c>
      <c r="AA52" s="26">
        <f>IF('SEK Fact Sheet (SWE)'!AA52="","",'SEK Fact Sheet (SWE)'!AA52)</f>
        <v>-0.51724137931034486</v>
      </c>
      <c r="AB52" s="26">
        <f>IF('SEK Fact Sheet (SWE)'!AB52="","",'SEK Fact Sheet (SWE)'!AB52)</f>
        <v>-28.6</v>
      </c>
    </row>
    <row r="53" spans="2:28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  <c r="W53" s="29">
        <f>IF('SEK Fact Sheet (SWE)'!W53="","",'SEK Fact Sheet (SWE)'!W53)</f>
        <v>96</v>
      </c>
      <c r="X53" s="28">
        <f>IF('SEK Fact Sheet (SWE)'!X53="","",'SEK Fact Sheet (SWE)'!X53)</f>
        <v>92</v>
      </c>
      <c r="Y53" s="29">
        <f>IF('SEK Fact Sheet (SWE)'!Y53="","",'SEK Fact Sheet (SWE)'!Y53)</f>
        <v>67</v>
      </c>
      <c r="Z53" s="28">
        <f>IF('SEK Fact Sheet (SWE)'!Z53="","",'SEK Fact Sheet (SWE)'!Z53)</f>
        <v>67</v>
      </c>
      <c r="AA53" s="29">
        <f>IF('SEK Fact Sheet (SWE)'!AA53="","",'SEK Fact Sheet (SWE)'!AA53)</f>
        <v>61</v>
      </c>
      <c r="AB53" s="29">
        <f>IF('SEK Fact Sheet (SWE)'!AB53="","",'SEK Fact Sheet (SWE)'!AB53)</f>
        <v>49</v>
      </c>
    </row>
    <row r="54" spans="2:28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  <c r="W54" s="9" t="str">
        <f>IF('SEK Fact Sheet (SWE)'!W54="","",'SEK Fact Sheet (SWE)'!W54)</f>
        <v/>
      </c>
      <c r="X54" s="8" t="str">
        <f>IF('SEK Fact Sheet (SWE)'!X54="","",'SEK Fact Sheet (SWE)'!X54)</f>
        <v/>
      </c>
      <c r="Y54" s="9" t="str">
        <f>IF('SEK Fact Sheet (SWE)'!Y54="","",'SEK Fact Sheet (SWE)'!Y54)</f>
        <v/>
      </c>
      <c r="Z54" s="8" t="str">
        <f>IF('SEK Fact Sheet (SWE)'!Z54="","",'SEK Fact Sheet (SWE)'!Z54)</f>
        <v/>
      </c>
      <c r="AA54" s="9" t="str">
        <f>IF('SEK Fact Sheet (SWE)'!AA54="","",'SEK Fact Sheet (SWE)'!AA54)</f>
        <v/>
      </c>
      <c r="AB54" s="9" t="str">
        <f>IF('SEK Fact Sheet (SWE)'!AB54="","",'SEK Fact Sheet (SWE)'!AB54)</f>
        <v/>
      </c>
    </row>
    <row r="55" spans="2:28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  <c r="W55" s="38" t="str">
        <f>IF('SEK Fact Sheet (SWE)'!W55="","",'SEK Fact Sheet (SWE)'!W55)</f>
        <v/>
      </c>
      <c r="X55" s="37" t="str">
        <f>IF('SEK Fact Sheet (SWE)'!X55="","",'SEK Fact Sheet (SWE)'!X55)</f>
        <v/>
      </c>
      <c r="Y55" s="38" t="str">
        <f>IF('SEK Fact Sheet (SWE)'!Y55="","",'SEK Fact Sheet (SWE)'!Y55)</f>
        <v/>
      </c>
      <c r="Z55" s="37" t="str">
        <f>IF('SEK Fact Sheet (SWE)'!Z55="","",'SEK Fact Sheet (SWE)'!Z55)</f>
        <v/>
      </c>
      <c r="AA55" s="38" t="str">
        <f>IF('SEK Fact Sheet (SWE)'!AA55="","",'SEK Fact Sheet (SWE)'!AA55)</f>
        <v/>
      </c>
      <c r="AB55" s="38" t="str">
        <f>IF('SEK Fact Sheet (SWE)'!AB55="","",'SEK Fact Sheet (SWE)'!AB55)</f>
        <v/>
      </c>
    </row>
    <row r="56" spans="2:28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  <c r="W56" s="40">
        <f>IF('SEK Fact Sheet (SWE)'!W56="","",'SEK Fact Sheet (SWE)'!W56)</f>
        <v>47.8</v>
      </c>
      <c r="X56" s="39">
        <f>IF('SEK Fact Sheet (SWE)'!X56="","",'SEK Fact Sheet (SWE)'!X56)</f>
        <v>42.1</v>
      </c>
      <c r="Y56" s="40">
        <f>IF('SEK Fact Sheet (SWE)'!Y56="","",'SEK Fact Sheet (SWE)'!Y56)</f>
        <v>19.3</v>
      </c>
      <c r="Z56" s="39">
        <f>IF('SEK Fact Sheet (SWE)'!Z56="","",'SEK Fact Sheet (SWE)'!Z56)</f>
        <v>14.2</v>
      </c>
      <c r="AA56" s="40">
        <f>IF('SEK Fact Sheet (SWE)'!AA56="","",'SEK Fact Sheet (SWE)'!AA56)</f>
        <v>8.4</v>
      </c>
      <c r="AB56" s="40">
        <f>IF('SEK Fact Sheet (SWE)'!AB56="","",'SEK Fact Sheet (SWE)'!AB56)</f>
        <v>0</v>
      </c>
    </row>
    <row r="57" spans="2:28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  <c r="W57" s="46">
        <f>IF('SEK Fact Sheet (SWE)'!W57="","",'SEK Fact Sheet (SWE)'!W57)</f>
        <v>-15.4</v>
      </c>
      <c r="X57" s="45">
        <f>IF('SEK Fact Sheet (SWE)'!X57="","",'SEK Fact Sheet (SWE)'!X57)</f>
        <v>-6.9</v>
      </c>
      <c r="Y57" s="46">
        <f>IF('SEK Fact Sheet (SWE)'!Y57="","",'SEK Fact Sheet (SWE)'!Y57)</f>
        <v>4.0999999999999996</v>
      </c>
      <c r="Z57" s="45">
        <f>IF('SEK Fact Sheet (SWE)'!Z57="","",'SEK Fact Sheet (SWE)'!Z57)</f>
        <v>-4.7</v>
      </c>
      <c r="AA57" s="46">
        <f>IF('SEK Fact Sheet (SWE)'!AA57="","",'SEK Fact Sheet (SWE)'!AA57)</f>
        <v>-5.2</v>
      </c>
      <c r="AB57" s="46">
        <f>IF('SEK Fact Sheet (SWE)'!AB57="","",'SEK Fact Sheet (SWE)'!AB57)</f>
        <v>-8.1</v>
      </c>
    </row>
    <row r="58" spans="2:28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  <c r="W58" s="46">
        <f>IF('SEK Fact Sheet (SWE)'!W58="","",'SEK Fact Sheet (SWE)'!W58)</f>
        <v>20.2</v>
      </c>
      <c r="X58" s="45">
        <f>IF('SEK Fact Sheet (SWE)'!X58="","",'SEK Fact Sheet (SWE)'!X58)</f>
        <v>20</v>
      </c>
      <c r="Y58" s="46">
        <f>IF('SEK Fact Sheet (SWE)'!Y58="","",'SEK Fact Sheet (SWE)'!Y58)</f>
        <v>0</v>
      </c>
      <c r="Z58" s="45">
        <f>IF('SEK Fact Sheet (SWE)'!Z58="","",'SEK Fact Sheet (SWE)'!Z58)</f>
        <v>0</v>
      </c>
      <c r="AA58" s="46">
        <f>IF('SEK Fact Sheet (SWE)'!AA58="","",'SEK Fact Sheet (SWE)'!AA58)</f>
        <v>0</v>
      </c>
      <c r="AB58" s="46">
        <f>IF('SEK Fact Sheet (SWE)'!AB58="","",'SEK Fact Sheet (SWE)'!AB58)</f>
        <v>0</v>
      </c>
    </row>
    <row r="59" spans="2:28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  <c r="W59" s="46">
        <f>IF('SEK Fact Sheet (SWE)'!W59="","",'SEK Fact Sheet (SWE)'!W59)</f>
        <v>-4.3</v>
      </c>
      <c r="X59" s="45">
        <f>IF('SEK Fact Sheet (SWE)'!X59="","",'SEK Fact Sheet (SWE)'!X59)</f>
        <v>-2.4</v>
      </c>
      <c r="Y59" s="46">
        <f>IF('SEK Fact Sheet (SWE)'!Y59="","",'SEK Fact Sheet (SWE)'!Y59)</f>
        <v>-22.2</v>
      </c>
      <c r="Z59" s="45">
        <f>IF('SEK Fact Sheet (SWE)'!Z59="","",'SEK Fact Sheet (SWE)'!Z59)</f>
        <v>0</v>
      </c>
      <c r="AA59" s="46">
        <f>IF('SEK Fact Sheet (SWE)'!AA59="","",'SEK Fact Sheet (SWE)'!AA59)</f>
        <v>0</v>
      </c>
      <c r="AB59" s="46">
        <f>IF('SEK Fact Sheet (SWE)'!AB59="","",'SEK Fact Sheet (SWE)'!AB59)</f>
        <v>0</v>
      </c>
    </row>
    <row r="60" spans="2:28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  <c r="W60" s="46">
        <f>IF('SEK Fact Sheet (SWE)'!W60="","",'SEK Fact Sheet (SWE)'!W60)</f>
        <v>27.6</v>
      </c>
      <c r="X60" s="45">
        <f>IF('SEK Fact Sheet (SWE)'!X60="","",'SEK Fact Sheet (SWE)'!X60)</f>
        <v>22.1</v>
      </c>
      <c r="Y60" s="46">
        <f>IF('SEK Fact Sheet (SWE)'!Y60="","",'SEK Fact Sheet (SWE)'!Y60)</f>
        <v>19.3</v>
      </c>
      <c r="Z60" s="45">
        <f>IF('SEK Fact Sheet (SWE)'!Z60="","",'SEK Fact Sheet (SWE)'!Z60)</f>
        <v>14.2</v>
      </c>
      <c r="AA60" s="46">
        <f>IF('SEK Fact Sheet (SWE)'!AA60="","",'SEK Fact Sheet (SWE)'!AA60)</f>
        <v>8.4</v>
      </c>
      <c r="AB60" s="46">
        <f>IF('SEK Fact Sheet (SWE)'!AB60="","",'SEK Fact Sheet (SWE)'!AB60)</f>
        <v>0</v>
      </c>
    </row>
    <row r="61" spans="2:28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  <c r="W61" s="46">
        <f>IF('SEK Fact Sheet (SWE)'!W61="","",'SEK Fact Sheet (SWE)'!W61)</f>
        <v>-11.1</v>
      </c>
      <c r="X61" s="45">
        <f>IF('SEK Fact Sheet (SWE)'!X61="","",'SEK Fact Sheet (SWE)'!X61)</f>
        <v>-4.4000000000000004</v>
      </c>
      <c r="Y61" s="46">
        <f>IF('SEK Fact Sheet (SWE)'!Y61="","",'SEK Fact Sheet (SWE)'!Y61)</f>
        <v>-2.6</v>
      </c>
      <c r="Z61" s="45">
        <f>IF('SEK Fact Sheet (SWE)'!Z61="","",'SEK Fact Sheet (SWE)'!Z61)</f>
        <v>-4.7</v>
      </c>
      <c r="AA61" s="46">
        <f>IF('SEK Fact Sheet (SWE)'!AA61="","",'SEK Fact Sheet (SWE)'!AA61)</f>
        <v>-5.2</v>
      </c>
      <c r="AB61" s="46">
        <f>IF('SEK Fact Sheet (SWE)'!AB61="","",'SEK Fact Sheet (SWE)'!AB61)</f>
        <v>-8.1</v>
      </c>
    </row>
    <row r="62" spans="2:28" ht="6.75" customHeight="1" x14ac:dyDescent="0.15"/>
    <row r="63" spans="2:28" x14ac:dyDescent="0.15">
      <c r="B63" s="27" t="s">
        <v>15</v>
      </c>
    </row>
    <row r="64" spans="2:28" x14ac:dyDescent="0.15">
      <c r="B64" s="27"/>
    </row>
    <row r="66" spans="2:28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</row>
    <row r="67" spans="2:28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  <c r="W67" s="5" t="str">
        <f>IF('SEK Fact Sheet (SWE)'!W67="","",'SEK Fact Sheet (SWE)'!W67)</f>
        <v>2020</v>
      </c>
      <c r="X67" s="5" t="str">
        <f>IF('SEK Fact Sheet (SWE)'!X67="","",'SEK Fact Sheet (SWE)'!X67)</f>
        <v>2020</v>
      </c>
      <c r="Y67" s="5" t="str">
        <f>IF('SEK Fact Sheet (SWE)'!Y67="","",'SEK Fact Sheet (SWE)'!Y67)</f>
        <v>2020</v>
      </c>
      <c r="Z67" s="5" t="str">
        <f>IF('SEK Fact Sheet (SWE)'!Z67="","",'SEK Fact Sheet (SWE)'!Z67)</f>
        <v>2020</v>
      </c>
      <c r="AA67" s="5" t="str">
        <f>IF('SEK Fact Sheet (SWE)'!AA67="","",'SEK Fact Sheet (SWE)'!AA67)</f>
        <v>2021</v>
      </c>
      <c r="AB67" s="5" t="str">
        <f>IF('SEK Fact Sheet (SWE)'!AB67="","",'SEK Fact Sheet (SWE)'!AB67)</f>
        <v>2021</v>
      </c>
    </row>
    <row r="68" spans="2:28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  <c r="W68" s="7" t="str">
        <f>IF('SEK Fact Sheet (SWE)'!W68="","",'SEK Fact Sheet (SWE)'!W68)</f>
        <v>Q1</v>
      </c>
      <c r="X68" s="7" t="str">
        <f>IF('SEK Fact Sheet (SWE)'!X68="","",'SEK Fact Sheet (SWE)'!X68)</f>
        <v>Q2</v>
      </c>
      <c r="Y68" s="7" t="str">
        <f>IF('SEK Fact Sheet (SWE)'!Y68="","",'SEK Fact Sheet (SWE)'!Y68)</f>
        <v>Q3</v>
      </c>
      <c r="Z68" s="7" t="str">
        <f>IF('SEK Fact Sheet (SWE)'!Z68="","",'SEK Fact Sheet (SWE)'!Z68)</f>
        <v>Q4</v>
      </c>
      <c r="AA68" s="7" t="str">
        <f>IF('SEK Fact Sheet (SWE)'!AA68="","",'SEK Fact Sheet (SWE)'!AA68)</f>
        <v>Q1</v>
      </c>
      <c r="AB68" s="7" t="str">
        <f>IF('SEK Fact Sheet (SWE)'!AB68="","",'SEK Fact Sheet (SWE)'!AB68)</f>
        <v>Q2</v>
      </c>
    </row>
    <row r="69" spans="2:28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  <c r="W69" s="32">
        <f>IF('SEK Fact Sheet (SWE)'!W69="","",'SEK Fact Sheet (SWE)'!W69)</f>
        <v>145</v>
      </c>
      <c r="X69" s="31">
        <f>IF('SEK Fact Sheet (SWE)'!X69="","",'SEK Fact Sheet (SWE)'!X69)</f>
        <v>240</v>
      </c>
      <c r="Y69" s="32">
        <f>IF('SEK Fact Sheet (SWE)'!Y69="","",'SEK Fact Sheet (SWE)'!Y69)</f>
        <v>197</v>
      </c>
      <c r="Z69" s="31">
        <f>IF('SEK Fact Sheet (SWE)'!Z69="","",'SEK Fact Sheet (SWE)'!Z69)</f>
        <v>167</v>
      </c>
      <c r="AA69" s="32">
        <f>IF('SEK Fact Sheet (SWE)'!AA69="","",'SEK Fact Sheet (SWE)'!AA69)</f>
        <v>161</v>
      </c>
      <c r="AB69" s="32">
        <f>IF('SEK Fact Sheet (SWE)'!AB69="","",'SEK Fact Sheet (SWE)'!AB69)</f>
        <v>243</v>
      </c>
    </row>
    <row r="70" spans="2:28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  <c r="W70" s="34">
        <f>IF('SEK Fact Sheet (SWE)'!W70="","",'SEK Fact Sheet (SWE)'!W70)</f>
        <v>100</v>
      </c>
      <c r="X70" s="33">
        <f>IF('SEK Fact Sheet (SWE)'!X70="","",'SEK Fact Sheet (SWE)'!X70)</f>
        <v>91</v>
      </c>
      <c r="Y70" s="34">
        <f>IF('SEK Fact Sheet (SWE)'!Y70="","",'SEK Fact Sheet (SWE)'!Y70)</f>
        <v>200</v>
      </c>
      <c r="Z70" s="33">
        <f>IF('SEK Fact Sheet (SWE)'!Z70="","",'SEK Fact Sheet (SWE)'!Z70)</f>
        <v>102</v>
      </c>
      <c r="AA70" s="34">
        <f>IF('SEK Fact Sheet (SWE)'!AA70="","",'SEK Fact Sheet (SWE)'!AA70)</f>
        <v>54</v>
      </c>
      <c r="AB70" s="34">
        <f>IF('SEK Fact Sheet (SWE)'!AB70="","",'SEK Fact Sheet (SWE)'!AB70)</f>
        <v>68</v>
      </c>
    </row>
    <row r="71" spans="2:28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  <c r="W71" s="36">
        <f>IF('SEK Fact Sheet (SWE)'!W71="","",'SEK Fact Sheet (SWE)'!W71)</f>
        <v>229</v>
      </c>
      <c r="X71" s="35">
        <f>IF('SEK Fact Sheet (SWE)'!X71="","",'SEK Fact Sheet (SWE)'!X71)</f>
        <v>308</v>
      </c>
      <c r="Y71" s="36">
        <f>IF('SEK Fact Sheet (SWE)'!Y71="","",'SEK Fact Sheet (SWE)'!Y71)</f>
        <v>349</v>
      </c>
      <c r="Z71" s="35">
        <f>IF('SEK Fact Sheet (SWE)'!Z71="","",'SEK Fact Sheet (SWE)'!Z71)</f>
        <v>240</v>
      </c>
      <c r="AA71" s="36">
        <f>IF('SEK Fact Sheet (SWE)'!AA71="","",'SEK Fact Sheet (SWE)'!AA71)</f>
        <v>199</v>
      </c>
      <c r="AB71" s="36">
        <f>IF('SEK Fact Sheet (SWE)'!AB71="","",'SEK Fact Sheet (SWE)'!AB71)</f>
        <v>297</v>
      </c>
    </row>
    <row r="72" spans="2:28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  <c r="W72" s="32">
        <f>IF('SEK Fact Sheet (SWE)'!W72="","",'SEK Fact Sheet (SWE)'!W72)</f>
        <v>-35</v>
      </c>
      <c r="X72" s="31">
        <f>IF('SEK Fact Sheet (SWE)'!X72="","",'SEK Fact Sheet (SWE)'!X72)</f>
        <v>-68</v>
      </c>
      <c r="Y72" s="32">
        <f>IF('SEK Fact Sheet (SWE)'!Y72="","",'SEK Fact Sheet (SWE)'!Y72)</f>
        <v>-30</v>
      </c>
      <c r="Z72" s="31">
        <f>IF('SEK Fact Sheet (SWE)'!Z72="","",'SEK Fact Sheet (SWE)'!Z72)</f>
        <v>-30</v>
      </c>
      <c r="AA72" s="32">
        <f>IF('SEK Fact Sheet (SWE)'!AA72="","",'SEK Fact Sheet (SWE)'!AA72)</f>
        <v>-30</v>
      </c>
      <c r="AB72" s="32">
        <f>IF('SEK Fact Sheet (SWE)'!AB72="","",'SEK Fact Sheet (SWE)'!AB72)</f>
        <v>-42</v>
      </c>
    </row>
    <row r="73" spans="2:28" x14ac:dyDescent="0.15">
      <c r="B73" s="14" t="s">
        <v>12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  <c r="W73" s="34">
        <f>IF('SEK Fact Sheet (SWE)'!W73="","",'SEK Fact Sheet (SWE)'!W73)</f>
        <v>-153</v>
      </c>
      <c r="X73" s="33">
        <f>IF('SEK Fact Sheet (SWE)'!X73="","",'SEK Fact Sheet (SWE)'!X73)</f>
        <v>-164</v>
      </c>
      <c r="Y73" s="34">
        <f>IF('SEK Fact Sheet (SWE)'!Y73="","",'SEK Fact Sheet (SWE)'!Y73)</f>
        <v>-226</v>
      </c>
      <c r="Z73" s="33">
        <f>IF('SEK Fact Sheet (SWE)'!Z73="","",'SEK Fact Sheet (SWE)'!Z73)</f>
        <v>-181</v>
      </c>
      <c r="AA73" s="34">
        <f>IF('SEK Fact Sheet (SWE)'!AA73="","",'SEK Fact Sheet (SWE)'!AA73)</f>
        <v>-140</v>
      </c>
      <c r="AB73" s="34">
        <f>IF('SEK Fact Sheet (SWE)'!AB73="","",'SEK Fact Sheet (SWE)'!AB73)</f>
        <v>-171</v>
      </c>
    </row>
    <row r="74" spans="2:28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  <c r="W74" s="36">
        <f>IF('SEK Fact Sheet (SWE)'!W74="","",'SEK Fact Sheet (SWE)'!W74)</f>
        <v>41</v>
      </c>
      <c r="X74" s="35">
        <f>IF('SEK Fact Sheet (SWE)'!X74="","",'SEK Fact Sheet (SWE)'!X74)</f>
        <v>76</v>
      </c>
      <c r="Y74" s="36">
        <f>IF('SEK Fact Sheet (SWE)'!Y74="","",'SEK Fact Sheet (SWE)'!Y74)</f>
        <v>92</v>
      </c>
      <c r="Z74" s="35">
        <f>IF('SEK Fact Sheet (SWE)'!Z74="","",'SEK Fact Sheet (SWE)'!Z74)</f>
        <v>29</v>
      </c>
      <c r="AA74" s="36">
        <f>IF('SEK Fact Sheet (SWE)'!AA74="","",'SEK Fact Sheet (SWE)'!AA74)</f>
        <v>28</v>
      </c>
      <c r="AB74" s="36">
        <f>IF('SEK Fact Sheet (SWE)'!AB74="","",'SEK Fact Sheet (SWE)'!AB74)</f>
        <v>84</v>
      </c>
    </row>
    <row r="75" spans="2:28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  <c r="W75" s="26">
        <f>IF('SEK Fact Sheet (SWE)'!W75="","",'SEK Fact Sheet (SWE)'!W75)</f>
        <v>0.17903930131004367</v>
      </c>
      <c r="X75" s="25">
        <f>IF('SEK Fact Sheet (SWE)'!X75="","",'SEK Fact Sheet (SWE)'!X75)</f>
        <v>0.24675324675324675</v>
      </c>
      <c r="Y75" s="26">
        <f>IF('SEK Fact Sheet (SWE)'!Y75="","",'SEK Fact Sheet (SWE)'!Y75)</f>
        <v>0.26361031518624639</v>
      </c>
      <c r="Z75" s="25">
        <f>IF('SEK Fact Sheet (SWE)'!Z75="","",'SEK Fact Sheet (SWE)'!Z75)</f>
        <v>0.12083333333333333</v>
      </c>
      <c r="AA75" s="26">
        <f>IF('SEK Fact Sheet (SWE)'!AA75="","",'SEK Fact Sheet (SWE)'!AA75)</f>
        <v>0.1407035175879397</v>
      </c>
      <c r="AB75" s="26">
        <f>IF('SEK Fact Sheet (SWE)'!AB75="","",'SEK Fact Sheet (SWE)'!AB75)</f>
        <v>0.28282828282828282</v>
      </c>
    </row>
    <row r="76" spans="2:28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  <c r="W76" s="29">
        <f>IF('SEK Fact Sheet (SWE)'!W76="","",'SEK Fact Sheet (SWE)'!W76)</f>
        <v>260</v>
      </c>
      <c r="X76" s="28">
        <f>IF('SEK Fact Sheet (SWE)'!X76="","",'SEK Fact Sheet (SWE)'!X76)</f>
        <v>256</v>
      </c>
      <c r="Y76" s="29">
        <f>IF('SEK Fact Sheet (SWE)'!Y76="","",'SEK Fact Sheet (SWE)'!Y76)</f>
        <v>266</v>
      </c>
      <c r="Z76" s="28">
        <f>IF('SEK Fact Sheet (SWE)'!Z76="","",'SEK Fact Sheet (SWE)'!Z76)</f>
        <v>273</v>
      </c>
      <c r="AA76" s="29">
        <f>IF('SEK Fact Sheet (SWE)'!AA76="","",'SEK Fact Sheet (SWE)'!AA76)</f>
        <v>257</v>
      </c>
      <c r="AB76" s="29">
        <f>IF('SEK Fact Sheet (SWE)'!AB76="","",'SEK Fact Sheet (SWE)'!AB76)</f>
        <v>266</v>
      </c>
    </row>
    <row r="77" spans="2:28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  <c r="W77" s="9" t="str">
        <f>IF('SEK Fact Sheet (SWE)'!W77="","",'SEK Fact Sheet (SWE)'!W77)</f>
        <v/>
      </c>
      <c r="X77" s="8" t="str">
        <f>IF('SEK Fact Sheet (SWE)'!X77="","",'SEK Fact Sheet (SWE)'!X77)</f>
        <v/>
      </c>
      <c r="Y77" s="9" t="str">
        <f>IF('SEK Fact Sheet (SWE)'!Y77="","",'SEK Fact Sheet (SWE)'!Y77)</f>
        <v/>
      </c>
      <c r="Z77" s="8" t="str">
        <f>IF('SEK Fact Sheet (SWE)'!Z77="","",'SEK Fact Sheet (SWE)'!Z77)</f>
        <v/>
      </c>
      <c r="AA77" s="9" t="str">
        <f>IF('SEK Fact Sheet (SWE)'!AA77="","",'SEK Fact Sheet (SWE)'!AA77)</f>
        <v/>
      </c>
      <c r="AB77" s="9" t="str">
        <f>IF('SEK Fact Sheet (SWE)'!AB77="","",'SEK Fact Sheet (SWE)'!AB77)</f>
        <v/>
      </c>
    </row>
    <row r="78" spans="2:28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  <c r="W78" s="38" t="str">
        <f>IF('SEK Fact Sheet (SWE)'!W78="","",'SEK Fact Sheet (SWE)'!W78)</f>
        <v/>
      </c>
      <c r="X78" s="37" t="str">
        <f>IF('SEK Fact Sheet (SWE)'!X78="","",'SEK Fact Sheet (SWE)'!X78)</f>
        <v/>
      </c>
      <c r="Y78" s="38" t="str">
        <f>IF('SEK Fact Sheet (SWE)'!Y78="","",'SEK Fact Sheet (SWE)'!Y78)</f>
        <v/>
      </c>
      <c r="Z78" s="37" t="str">
        <f>IF('SEK Fact Sheet (SWE)'!Z78="","",'SEK Fact Sheet (SWE)'!Z78)</f>
        <v/>
      </c>
      <c r="AA78" s="38" t="str">
        <f>IF('SEK Fact Sheet (SWE)'!AA78="","",'SEK Fact Sheet (SWE)'!AA78)</f>
        <v/>
      </c>
      <c r="AB78" s="38" t="str">
        <f>IF('SEK Fact Sheet (SWE)'!AB78="","",'SEK Fact Sheet (SWE)'!AB78)</f>
        <v/>
      </c>
    </row>
    <row r="79" spans="2:28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  <c r="W79" s="40">
        <f>IF('SEK Fact Sheet (SWE)'!W79="","",'SEK Fact Sheet (SWE)'!W79)</f>
        <v>108.5</v>
      </c>
      <c r="X79" s="39">
        <f>IF('SEK Fact Sheet (SWE)'!X79="","",'SEK Fact Sheet (SWE)'!X79)</f>
        <v>106.5</v>
      </c>
      <c r="Y79" s="40">
        <f>IF('SEK Fact Sheet (SWE)'!Y79="","",'SEK Fact Sheet (SWE)'!Y79)</f>
        <v>116.5</v>
      </c>
      <c r="Z79" s="39">
        <f>IF('SEK Fact Sheet (SWE)'!Z79="","",'SEK Fact Sheet (SWE)'!Z79)</f>
        <v>115.6</v>
      </c>
      <c r="AA79" s="40">
        <f>IF('SEK Fact Sheet (SWE)'!AA79="","",'SEK Fact Sheet (SWE)'!AA79)</f>
        <v>108.5</v>
      </c>
      <c r="AB79" s="40">
        <f>IF('SEK Fact Sheet (SWE)'!AB79="","",'SEK Fact Sheet (SWE)'!AB79)</f>
        <v>112.3</v>
      </c>
    </row>
    <row r="80" spans="2:28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  <c r="W80" s="46">
        <f>IF('SEK Fact Sheet (SWE)'!W80="","",'SEK Fact Sheet (SWE)'!W80)</f>
        <v>2.8</v>
      </c>
      <c r="X80" s="45">
        <f>IF('SEK Fact Sheet (SWE)'!X80="","",'SEK Fact Sheet (SWE)'!X80)</f>
        <v>4.4000000000000004</v>
      </c>
      <c r="Y80" s="46">
        <f>IF('SEK Fact Sheet (SWE)'!Y80="","",'SEK Fact Sheet (SWE)'!Y80)</f>
        <v>9</v>
      </c>
      <c r="Z80" s="45">
        <f>IF('SEK Fact Sheet (SWE)'!Z80="","",'SEK Fact Sheet (SWE)'!Z80)</f>
        <v>5.0999999999999996</v>
      </c>
      <c r="AA80" s="46">
        <f>IF('SEK Fact Sheet (SWE)'!AA80="","",'SEK Fact Sheet (SWE)'!AA80)</f>
        <v>-9.8000000000000007</v>
      </c>
      <c r="AB80" s="46">
        <f>IF('SEK Fact Sheet (SWE)'!AB80="","",'SEK Fact Sheet (SWE)'!AB80)</f>
        <v>3.5</v>
      </c>
    </row>
    <row r="81" spans="2:28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  <c r="W81" s="46">
        <f>IF('SEK Fact Sheet (SWE)'!W81="","",'SEK Fact Sheet (SWE)'!W81)</f>
        <v>67.900000000000006</v>
      </c>
      <c r="X81" s="45">
        <f>IF('SEK Fact Sheet (SWE)'!X81="","",'SEK Fact Sheet (SWE)'!X81)</f>
        <v>66.3</v>
      </c>
      <c r="Y81" s="46">
        <f>IF('SEK Fact Sheet (SWE)'!Y81="","",'SEK Fact Sheet (SWE)'!Y81)</f>
        <v>69.3</v>
      </c>
      <c r="Z81" s="45">
        <f>IF('SEK Fact Sheet (SWE)'!Z81="","",'SEK Fact Sheet (SWE)'!Z81)</f>
        <v>69.099999999999994</v>
      </c>
      <c r="AA81" s="46">
        <f>IF('SEK Fact Sheet (SWE)'!AA81="","",'SEK Fact Sheet (SWE)'!AA81)</f>
        <v>73.900000000000006</v>
      </c>
      <c r="AB81" s="46">
        <f>IF('SEK Fact Sheet (SWE)'!AB81="","",'SEK Fact Sheet (SWE)'!AB81)</f>
        <v>76.8</v>
      </c>
    </row>
    <row r="82" spans="2:28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  <c r="W82" s="46">
        <f>IF('SEK Fact Sheet (SWE)'!W82="","",'SEK Fact Sheet (SWE)'!W82)</f>
        <v>2.1</v>
      </c>
      <c r="X82" s="45">
        <f>IF('SEK Fact Sheet (SWE)'!X82="","",'SEK Fact Sheet (SWE)'!X82)</f>
        <v>1.8</v>
      </c>
      <c r="Y82" s="46">
        <f>IF('SEK Fact Sheet (SWE)'!Y82="","",'SEK Fact Sheet (SWE)'!Y82)</f>
        <v>2.2000000000000002</v>
      </c>
      <c r="Z82" s="45">
        <f>IF('SEK Fact Sheet (SWE)'!Z82="","",'SEK Fact Sheet (SWE)'!Z82)</f>
        <v>2.4</v>
      </c>
      <c r="AA82" s="46">
        <f>IF('SEK Fact Sheet (SWE)'!AA82="","",'SEK Fact Sheet (SWE)'!AA82)</f>
        <v>2.9</v>
      </c>
      <c r="AB82" s="46">
        <f>IF('SEK Fact Sheet (SWE)'!AB82="","",'SEK Fact Sheet (SWE)'!AB82)</f>
        <v>2.5</v>
      </c>
    </row>
    <row r="83" spans="2:28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  <c r="W83" s="46">
        <f>IF('SEK Fact Sheet (SWE)'!W83="","",'SEK Fact Sheet (SWE)'!W83)</f>
        <v>40.6</v>
      </c>
      <c r="X83" s="45">
        <f>IF('SEK Fact Sheet (SWE)'!X83="","",'SEK Fact Sheet (SWE)'!X83)</f>
        <v>40.200000000000003</v>
      </c>
      <c r="Y83" s="46">
        <f>IF('SEK Fact Sheet (SWE)'!Y83="","",'SEK Fact Sheet (SWE)'!Y83)</f>
        <v>47.2</v>
      </c>
      <c r="Z83" s="45">
        <f>IF('SEK Fact Sheet (SWE)'!Z83="","",'SEK Fact Sheet (SWE)'!Z83)</f>
        <v>46.5</v>
      </c>
      <c r="AA83" s="46">
        <f>IF('SEK Fact Sheet (SWE)'!AA83="","",'SEK Fact Sheet (SWE)'!AA83)</f>
        <v>34.6</v>
      </c>
      <c r="AB83" s="46">
        <f>IF('SEK Fact Sheet (SWE)'!AB83="","",'SEK Fact Sheet (SWE)'!AB83)</f>
        <v>35.5</v>
      </c>
    </row>
    <row r="84" spans="2:28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  <c r="W84" s="46">
        <f>IF('SEK Fact Sheet (SWE)'!W84="","",'SEK Fact Sheet (SWE)'!W84)</f>
        <v>0.7</v>
      </c>
      <c r="X84" s="45">
        <f>IF('SEK Fact Sheet (SWE)'!X84="","",'SEK Fact Sheet (SWE)'!X84)</f>
        <v>2.5</v>
      </c>
      <c r="Y84" s="46">
        <f>IF('SEK Fact Sheet (SWE)'!Y84="","",'SEK Fact Sheet (SWE)'!Y84)</f>
        <v>6.8</v>
      </c>
      <c r="Z84" s="45">
        <f>IF('SEK Fact Sheet (SWE)'!Z84="","",'SEK Fact Sheet (SWE)'!Z84)</f>
        <v>2.7</v>
      </c>
      <c r="AA84" s="46">
        <f>IF('SEK Fact Sheet (SWE)'!AA84="","",'SEK Fact Sheet (SWE)'!AA84)</f>
        <v>-12.7</v>
      </c>
      <c r="AB84" s="46">
        <f>IF('SEK Fact Sheet (SWE)'!AB84="","",'SEK Fact Sheet (SWE)'!AB84)</f>
        <v>1</v>
      </c>
    </row>
    <row r="85" spans="2:28" ht="6.75" customHeight="1" x14ac:dyDescent="0.15"/>
    <row r="86" spans="2:28" x14ac:dyDescent="0.15">
      <c r="B86" s="27" t="s">
        <v>15</v>
      </c>
    </row>
    <row r="87" spans="2:28" x14ac:dyDescent="0.15">
      <c r="B87" s="27"/>
    </row>
    <row r="89" spans="2:28" s="3" customFormat="1" x14ac:dyDescent="0.15">
      <c r="B89" s="78" t="s">
        <v>3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</row>
    <row r="90" spans="2:28" x14ac:dyDescent="0.15">
      <c r="C90" s="5" t="str">
        <f>IF('SEK Fact Sheet (SWE)'!C90="","",'SEK Fact Sheet (SWE)'!C90)</f>
        <v>2015</v>
      </c>
      <c r="D90" s="5" t="str">
        <f>IF('SEK Fact Sheet (SWE)'!D90="","",'SEK Fact Sheet (SWE)'!D90)</f>
        <v>2015</v>
      </c>
      <c r="E90" s="5" t="str">
        <f>IF('SEK Fact Sheet (SWE)'!E90="","",'SEK Fact Sheet (SWE)'!E90)</f>
        <v>2015</v>
      </c>
      <c r="F90" s="5" t="str">
        <f>IF('SEK Fact Sheet (SWE)'!F90="","",'SEK Fact Sheet (SWE)'!F90)</f>
        <v>2015</v>
      </c>
      <c r="G90" s="5" t="str">
        <f>IF('SEK Fact Sheet (SWE)'!G90="","",'SEK Fact Sheet (SWE)'!G90)</f>
        <v>2016</v>
      </c>
      <c r="H90" s="5" t="str">
        <f>IF('SEK Fact Sheet (SWE)'!H90="","",'SEK Fact Sheet (SWE)'!H90)</f>
        <v>2016</v>
      </c>
      <c r="I90" s="5" t="str">
        <f>IF('SEK Fact Sheet (SWE)'!I90="","",'SEK Fact Sheet (SWE)'!I90)</f>
        <v>2016</v>
      </c>
      <c r="J90" s="5" t="str">
        <f>IF('SEK Fact Sheet (SWE)'!J90="","",'SEK Fact Sheet (SWE)'!J90)</f>
        <v>2016</v>
      </c>
      <c r="K90" s="5" t="str">
        <f>IF('SEK Fact Sheet (SWE)'!K90="","",'SEK Fact Sheet (SWE)'!K90)</f>
        <v>2017</v>
      </c>
      <c r="L90" s="5" t="str">
        <f>IF('SEK Fact Sheet (SWE)'!L90="","",'SEK Fact Sheet (SWE)'!L90)</f>
        <v>2017</v>
      </c>
      <c r="M90" s="5" t="str">
        <f>IF('SEK Fact Sheet (SWE)'!M90="","",'SEK Fact Sheet (SWE)'!M90)</f>
        <v>2017</v>
      </c>
      <c r="N90" s="5" t="str">
        <f>IF('SEK Fact Sheet (SWE)'!N90="","",'SEK Fact Sheet (SWE)'!N90)</f>
        <v>2017</v>
      </c>
      <c r="O90" s="5" t="str">
        <f>IF('SEK Fact Sheet (SWE)'!O90="","",'SEK Fact Sheet (SWE)'!O90)</f>
        <v>2018</v>
      </c>
      <c r="P90" s="5" t="str">
        <f>IF('SEK Fact Sheet (SWE)'!P90="","",'SEK Fact Sheet (SWE)'!P90)</f>
        <v>2018</v>
      </c>
      <c r="Q90" s="5" t="str">
        <f>IF('SEK Fact Sheet (SWE)'!Q90="","",'SEK Fact Sheet (SWE)'!Q90)</f>
        <v>2018</v>
      </c>
      <c r="R90" s="5" t="str">
        <f>IF('SEK Fact Sheet (SWE)'!R90="","",'SEK Fact Sheet (SWE)'!R90)</f>
        <v>2018</v>
      </c>
      <c r="S90" s="5" t="str">
        <f>IF('SEK Fact Sheet (SWE)'!S90="","",'SEK Fact Sheet (SWE)'!S90)</f>
        <v>2019</v>
      </c>
      <c r="T90" s="5" t="str">
        <f>IF('SEK Fact Sheet (SWE)'!T90="","",'SEK Fact Sheet (SWE)'!T90)</f>
        <v>2019</v>
      </c>
      <c r="U90" s="5" t="str">
        <f>IF('SEK Fact Sheet (SWE)'!U90="","",'SEK Fact Sheet (SWE)'!U90)</f>
        <v>2019</v>
      </c>
      <c r="V90" s="5" t="str">
        <f>IF('SEK Fact Sheet (SWE)'!V90="","",'SEK Fact Sheet (SWE)'!V90)</f>
        <v>2019</v>
      </c>
      <c r="W90" s="5" t="str">
        <f>IF('SEK Fact Sheet (SWE)'!W90="","",'SEK Fact Sheet (SWE)'!W90)</f>
        <v>2020</v>
      </c>
      <c r="X90" s="5" t="str">
        <f>IF('SEK Fact Sheet (SWE)'!X90="","",'SEK Fact Sheet (SWE)'!X90)</f>
        <v>2020</v>
      </c>
      <c r="Y90" s="5" t="str">
        <f>IF('SEK Fact Sheet (SWE)'!Y90="","",'SEK Fact Sheet (SWE)'!Y90)</f>
        <v>2020</v>
      </c>
      <c r="Z90" s="5" t="str">
        <f>IF('SEK Fact Sheet (SWE)'!Z90="","",'SEK Fact Sheet (SWE)'!Z90)</f>
        <v>2020</v>
      </c>
      <c r="AA90" s="5" t="str">
        <f>IF('SEK Fact Sheet (SWE)'!AA90="","",'SEK Fact Sheet (SWE)'!AA90)</f>
        <v>2021</v>
      </c>
      <c r="AB90" s="5" t="str">
        <f>IF('SEK Fact Sheet (SWE)'!AB90="","",'SEK Fact Sheet (SWE)'!AB90)</f>
        <v>2021</v>
      </c>
    </row>
    <row r="91" spans="2:28" ht="16.5" thickBot="1" x14ac:dyDescent="0.2">
      <c r="B91" s="6" t="s">
        <v>5</v>
      </c>
      <c r="C91" s="7" t="str">
        <f>IF('SEK Fact Sheet (SWE)'!C91="","",'SEK Fact Sheet (SWE)'!C91)</f>
        <v>Q1</v>
      </c>
      <c r="D91" s="7" t="str">
        <f>IF('SEK Fact Sheet (SWE)'!D91="","",'SEK Fact Sheet (SWE)'!D91)</f>
        <v>Q2</v>
      </c>
      <c r="E91" s="7" t="str">
        <f>IF('SEK Fact Sheet (SWE)'!E91="","",'SEK Fact Sheet (SWE)'!E91)</f>
        <v>Q3</v>
      </c>
      <c r="F91" s="7" t="str">
        <f>IF('SEK Fact Sheet (SWE)'!F91="","",'SEK Fact Sheet (SWE)'!F91)</f>
        <v>Q4</v>
      </c>
      <c r="G91" s="7" t="str">
        <f>IF('SEK Fact Sheet (SWE)'!G91="","",'SEK Fact Sheet (SWE)'!G91)</f>
        <v>Q1</v>
      </c>
      <c r="H91" s="7" t="str">
        <f>IF('SEK Fact Sheet (SWE)'!H91="","",'SEK Fact Sheet (SWE)'!H91)</f>
        <v>Q2</v>
      </c>
      <c r="I91" s="7" t="str">
        <f>IF('SEK Fact Sheet (SWE)'!I91="","",'SEK Fact Sheet (SWE)'!I91)</f>
        <v>Q3</v>
      </c>
      <c r="J91" s="7" t="str">
        <f>IF('SEK Fact Sheet (SWE)'!J91="","",'SEK Fact Sheet (SWE)'!J91)</f>
        <v>Q4</v>
      </c>
      <c r="K91" s="7" t="str">
        <f>IF('SEK Fact Sheet (SWE)'!K91="","",'SEK Fact Sheet (SWE)'!K91)</f>
        <v>Q1</v>
      </c>
      <c r="L91" s="7" t="str">
        <f>IF('SEK Fact Sheet (SWE)'!L91="","",'SEK Fact Sheet (SWE)'!L91)</f>
        <v>Q2</v>
      </c>
      <c r="M91" s="7" t="str">
        <f>IF('SEK Fact Sheet (SWE)'!M91="","",'SEK Fact Sheet (SWE)'!M91)</f>
        <v>Q3</v>
      </c>
      <c r="N91" s="7" t="str">
        <f>IF('SEK Fact Sheet (SWE)'!N91="","",'SEK Fact Sheet (SWE)'!N91)</f>
        <v>Q4</v>
      </c>
      <c r="O91" s="7" t="str">
        <f>IF('SEK Fact Sheet (SWE)'!O91="","",'SEK Fact Sheet (SWE)'!O91)</f>
        <v>Q1</v>
      </c>
      <c r="P91" s="7" t="str">
        <f>IF('SEK Fact Sheet (SWE)'!P91="","",'SEK Fact Sheet (SWE)'!P91)</f>
        <v>Q2</v>
      </c>
      <c r="Q91" s="7" t="str">
        <f>IF('SEK Fact Sheet (SWE)'!Q91="","",'SEK Fact Sheet (SWE)'!Q91)</f>
        <v>Q3</v>
      </c>
      <c r="R91" s="7" t="str">
        <f>IF('SEK Fact Sheet (SWE)'!R91="","",'SEK Fact Sheet (SWE)'!R91)</f>
        <v>Q4</v>
      </c>
      <c r="S91" s="7" t="str">
        <f>IF('SEK Fact Sheet (SWE)'!S91="","",'SEK Fact Sheet (SWE)'!S91)</f>
        <v>Q1</v>
      </c>
      <c r="T91" s="7" t="str">
        <f>IF('SEK Fact Sheet (SWE)'!T91="","",'SEK Fact Sheet (SWE)'!T91)</f>
        <v>Q2</v>
      </c>
      <c r="U91" s="7" t="str">
        <f>IF('SEK Fact Sheet (SWE)'!U91="","",'SEK Fact Sheet (SWE)'!U91)</f>
        <v>Q3</v>
      </c>
      <c r="V91" s="7" t="str">
        <f>IF('SEK Fact Sheet (SWE)'!V91="","",'SEK Fact Sheet (SWE)'!V91)</f>
        <v>Q4</v>
      </c>
      <c r="W91" s="7" t="str">
        <f>IF('SEK Fact Sheet (SWE)'!W91="","",'SEK Fact Sheet (SWE)'!W91)</f>
        <v>Q1</v>
      </c>
      <c r="X91" s="7" t="str">
        <f>IF('SEK Fact Sheet (SWE)'!X91="","",'SEK Fact Sheet (SWE)'!X91)</f>
        <v>Q2</v>
      </c>
      <c r="Y91" s="7" t="str">
        <f>IF('SEK Fact Sheet (SWE)'!Y91="","",'SEK Fact Sheet (SWE)'!Y91)</f>
        <v>Q3</v>
      </c>
      <c r="Z91" s="7" t="str">
        <f>IF('SEK Fact Sheet (SWE)'!Z91="","",'SEK Fact Sheet (SWE)'!Z91)</f>
        <v>Q4</v>
      </c>
      <c r="AA91" s="7" t="str">
        <f>IF('SEK Fact Sheet (SWE)'!AA91="","",'SEK Fact Sheet (SWE)'!AA91)</f>
        <v>Q1</v>
      </c>
      <c r="AB91" s="7" t="str">
        <f>IF('SEK Fact Sheet (SWE)'!AB91="","",'SEK Fact Sheet (SWE)'!AB91)</f>
        <v>Q2</v>
      </c>
    </row>
    <row r="92" spans="2:28" s="3" customFormat="1" x14ac:dyDescent="0.15">
      <c r="B92" s="3" t="s">
        <v>10</v>
      </c>
      <c r="C92" s="36">
        <f>IF('SEK Fact Sheet (SWE)'!C92="","",'SEK Fact Sheet (SWE)'!C92)</f>
        <v>0</v>
      </c>
      <c r="D92" s="35">
        <f>IF('SEK Fact Sheet (SWE)'!D92="","",'SEK Fact Sheet (SWE)'!D92)</f>
        <v>0</v>
      </c>
      <c r="E92" s="36">
        <f>IF('SEK Fact Sheet (SWE)'!E92="","",'SEK Fact Sheet (SWE)'!E92)</f>
        <v>0</v>
      </c>
      <c r="F92" s="35">
        <f>IF('SEK Fact Sheet (SWE)'!F92="","",'SEK Fact Sheet (SWE)'!F92)</f>
        <v>0</v>
      </c>
      <c r="G92" s="36">
        <f>IF('SEK Fact Sheet (SWE)'!G92="","",'SEK Fact Sheet (SWE)'!G92)</f>
        <v>0</v>
      </c>
      <c r="H92" s="35">
        <f>IF('SEK Fact Sheet (SWE)'!H92="","",'SEK Fact Sheet (SWE)'!H92)</f>
        <v>0</v>
      </c>
      <c r="I92" s="36">
        <f>IF('SEK Fact Sheet (SWE)'!I92="","",'SEK Fact Sheet (SWE)'!I92)</f>
        <v>0</v>
      </c>
      <c r="J92" s="35">
        <f>IF('SEK Fact Sheet (SWE)'!J92="","",'SEK Fact Sheet (SWE)'!J92)</f>
        <v>0</v>
      </c>
      <c r="K92" s="36">
        <f>IF('SEK Fact Sheet (SWE)'!K92="","",'SEK Fact Sheet (SWE)'!K92)</f>
        <v>0</v>
      </c>
      <c r="L92" s="35">
        <f>IF('SEK Fact Sheet (SWE)'!L92="","",'SEK Fact Sheet (SWE)'!L92)</f>
        <v>0</v>
      </c>
      <c r="M92" s="36">
        <f>IF('SEK Fact Sheet (SWE)'!M92="","",'SEK Fact Sheet (SWE)'!M92)</f>
        <v>0</v>
      </c>
      <c r="N92" s="35">
        <f>IF('SEK Fact Sheet (SWE)'!N92="","",'SEK Fact Sheet (SWE)'!N92)</f>
        <v>0</v>
      </c>
      <c r="O92" s="36">
        <f>IF('SEK Fact Sheet (SWE)'!O92="","",'SEK Fact Sheet (SWE)'!O92)</f>
        <v>0</v>
      </c>
      <c r="P92" s="35">
        <f>IF('SEK Fact Sheet (SWE)'!P92="","",'SEK Fact Sheet (SWE)'!P92)</f>
        <v>0</v>
      </c>
      <c r="Q92" s="36">
        <f>IF('SEK Fact Sheet (SWE)'!Q92="","",'SEK Fact Sheet (SWE)'!Q92)</f>
        <v>0</v>
      </c>
      <c r="R92" s="35">
        <f>IF('SEK Fact Sheet (SWE)'!R92="","",'SEK Fact Sheet (SWE)'!R92)</f>
        <v>0</v>
      </c>
      <c r="S92" s="36">
        <f>IF('SEK Fact Sheet (SWE)'!S92="","",'SEK Fact Sheet (SWE)'!S92)</f>
        <v>0</v>
      </c>
      <c r="T92" s="35">
        <f>IF('SEK Fact Sheet (SWE)'!T92="","",'SEK Fact Sheet (SWE)'!T92)</f>
        <v>0</v>
      </c>
      <c r="U92" s="36">
        <f>IF('SEK Fact Sheet (SWE)'!U92="","",'SEK Fact Sheet (SWE)'!U92)</f>
        <v>0</v>
      </c>
      <c r="V92" s="35">
        <f>IF('SEK Fact Sheet (SWE)'!V92="","",'SEK Fact Sheet (SWE)'!V92)</f>
        <v>20</v>
      </c>
      <c r="W92" s="36">
        <f>IF('SEK Fact Sheet (SWE)'!W92="","",'SEK Fact Sheet (SWE)'!W92)</f>
        <v>7</v>
      </c>
      <c r="X92" s="35">
        <f>IF('SEK Fact Sheet (SWE)'!X92="","",'SEK Fact Sheet (SWE)'!X92)</f>
        <v>9</v>
      </c>
      <c r="Y92" s="36">
        <f>IF('SEK Fact Sheet (SWE)'!Y92="","",'SEK Fact Sheet (SWE)'!Y92)</f>
        <v>176</v>
      </c>
      <c r="Z92" s="35">
        <f>IF('SEK Fact Sheet (SWE)'!Z92="","",'SEK Fact Sheet (SWE)'!Z92)</f>
        <v>-2</v>
      </c>
      <c r="AA92" s="36">
        <f>IF('SEK Fact Sheet (SWE)'!AA92="","",'SEK Fact Sheet (SWE)'!AA92)</f>
        <v>2</v>
      </c>
      <c r="AB92" s="36">
        <f>IF('SEK Fact Sheet (SWE)'!AB92="","",'SEK Fact Sheet (SWE)'!AB92)</f>
        <v>0</v>
      </c>
    </row>
    <row r="93" spans="2:28" x14ac:dyDescent="0.15">
      <c r="B93" s="4" t="s">
        <v>11</v>
      </c>
      <c r="C93" s="32">
        <f>IF('SEK Fact Sheet (SWE)'!C93="","",'SEK Fact Sheet (SWE)'!C93)</f>
        <v>0</v>
      </c>
      <c r="D93" s="31">
        <f>IF('SEK Fact Sheet (SWE)'!D93="","",'SEK Fact Sheet (SWE)'!D93)</f>
        <v>0</v>
      </c>
      <c r="E93" s="32">
        <f>IF('SEK Fact Sheet (SWE)'!E93="","",'SEK Fact Sheet (SWE)'!E93)</f>
        <v>0</v>
      </c>
      <c r="F93" s="31">
        <f>IF('SEK Fact Sheet (SWE)'!F93="","",'SEK Fact Sheet (SWE)'!F93)</f>
        <v>0</v>
      </c>
      <c r="G93" s="32">
        <f>IF('SEK Fact Sheet (SWE)'!G93="","",'SEK Fact Sheet (SWE)'!G93)</f>
        <v>0</v>
      </c>
      <c r="H93" s="31">
        <f>IF('SEK Fact Sheet (SWE)'!H93="","",'SEK Fact Sheet (SWE)'!H93)</f>
        <v>0</v>
      </c>
      <c r="I93" s="32">
        <f>IF('SEK Fact Sheet (SWE)'!I93="","",'SEK Fact Sheet (SWE)'!I93)</f>
        <v>0</v>
      </c>
      <c r="J93" s="31">
        <f>IF('SEK Fact Sheet (SWE)'!J93="","",'SEK Fact Sheet (SWE)'!J93)</f>
        <v>0</v>
      </c>
      <c r="K93" s="32">
        <f>IF('SEK Fact Sheet (SWE)'!K93="","",'SEK Fact Sheet (SWE)'!K93)</f>
        <v>0</v>
      </c>
      <c r="L93" s="31">
        <f>IF('SEK Fact Sheet (SWE)'!L93="","",'SEK Fact Sheet (SWE)'!L93)</f>
        <v>0</v>
      </c>
      <c r="M93" s="32">
        <f>IF('SEK Fact Sheet (SWE)'!M93="","",'SEK Fact Sheet (SWE)'!M93)</f>
        <v>0</v>
      </c>
      <c r="N93" s="31">
        <f>IF('SEK Fact Sheet (SWE)'!N93="","",'SEK Fact Sheet (SWE)'!N93)</f>
        <v>0</v>
      </c>
      <c r="O93" s="32">
        <f>IF('SEK Fact Sheet (SWE)'!O93="","",'SEK Fact Sheet (SWE)'!O93)</f>
        <v>0</v>
      </c>
      <c r="P93" s="31">
        <f>IF('SEK Fact Sheet (SWE)'!P93="","",'SEK Fact Sheet (SWE)'!P93)</f>
        <v>0</v>
      </c>
      <c r="Q93" s="32">
        <f>IF('SEK Fact Sheet (SWE)'!Q93="","",'SEK Fact Sheet (SWE)'!Q93)</f>
        <v>0</v>
      </c>
      <c r="R93" s="31">
        <f>IF('SEK Fact Sheet (SWE)'!R93="","",'SEK Fact Sheet (SWE)'!R93)</f>
        <v>0</v>
      </c>
      <c r="S93" s="32">
        <f>IF('SEK Fact Sheet (SWE)'!S93="","",'SEK Fact Sheet (SWE)'!S93)</f>
        <v>0</v>
      </c>
      <c r="T93" s="31">
        <f>IF('SEK Fact Sheet (SWE)'!T93="","",'SEK Fact Sheet (SWE)'!T93)</f>
        <v>0</v>
      </c>
      <c r="U93" s="32">
        <f>IF('SEK Fact Sheet (SWE)'!U93="","",'SEK Fact Sheet (SWE)'!U93)</f>
        <v>0</v>
      </c>
      <c r="V93" s="31">
        <f>IF('SEK Fact Sheet (SWE)'!V93="","",'SEK Fact Sheet (SWE)'!V93)</f>
        <v>0</v>
      </c>
      <c r="W93" s="32">
        <f>IF('SEK Fact Sheet (SWE)'!W93="","",'SEK Fact Sheet (SWE)'!W93)</f>
        <v>0</v>
      </c>
      <c r="X93" s="31">
        <f>IF('SEK Fact Sheet (SWE)'!X93="","",'SEK Fact Sheet (SWE)'!X93)</f>
        <v>0</v>
      </c>
      <c r="Y93" s="32">
        <f>IF('SEK Fact Sheet (SWE)'!Y93="","",'SEK Fact Sheet (SWE)'!Y93)</f>
        <v>0</v>
      </c>
      <c r="Z93" s="31">
        <f>IF('SEK Fact Sheet (SWE)'!Z93="","",'SEK Fact Sheet (SWE)'!Z93)</f>
        <v>-1</v>
      </c>
      <c r="AA93" s="32">
        <f>IF('SEK Fact Sheet (SWE)'!AA93="","",'SEK Fact Sheet (SWE)'!AA93)</f>
        <v>0</v>
      </c>
      <c r="AB93" s="32">
        <f>IF('SEK Fact Sheet (SWE)'!AB93="","",'SEK Fact Sheet (SWE)'!AB93)</f>
        <v>0</v>
      </c>
    </row>
    <row r="94" spans="2:28" x14ac:dyDescent="0.15">
      <c r="B94" s="14" t="s">
        <v>12</v>
      </c>
      <c r="C94" s="34">
        <f>IF('SEK Fact Sheet (SWE)'!C94="","",'SEK Fact Sheet (SWE)'!C94)</f>
        <v>0</v>
      </c>
      <c r="D94" s="33">
        <f>IF('SEK Fact Sheet (SWE)'!D94="","",'SEK Fact Sheet (SWE)'!D94)</f>
        <v>0</v>
      </c>
      <c r="E94" s="34">
        <f>IF('SEK Fact Sheet (SWE)'!E94="","",'SEK Fact Sheet (SWE)'!E94)</f>
        <v>0</v>
      </c>
      <c r="F94" s="33">
        <f>IF('SEK Fact Sheet (SWE)'!F94="","",'SEK Fact Sheet (SWE)'!F94)</f>
        <v>0</v>
      </c>
      <c r="G94" s="34">
        <f>IF('SEK Fact Sheet (SWE)'!G94="","",'SEK Fact Sheet (SWE)'!G94)</f>
        <v>0</v>
      </c>
      <c r="H94" s="33">
        <f>IF('SEK Fact Sheet (SWE)'!H94="","",'SEK Fact Sheet (SWE)'!H94)</f>
        <v>0</v>
      </c>
      <c r="I94" s="34">
        <f>IF('SEK Fact Sheet (SWE)'!I94="","",'SEK Fact Sheet (SWE)'!I94)</f>
        <v>0</v>
      </c>
      <c r="J94" s="33">
        <f>IF('SEK Fact Sheet (SWE)'!J94="","",'SEK Fact Sheet (SWE)'!J94)</f>
        <v>0</v>
      </c>
      <c r="K94" s="34">
        <f>IF('SEK Fact Sheet (SWE)'!K94="","",'SEK Fact Sheet (SWE)'!K94)</f>
        <v>0</v>
      </c>
      <c r="L94" s="33">
        <f>IF('SEK Fact Sheet (SWE)'!L94="","",'SEK Fact Sheet (SWE)'!L94)</f>
        <v>0</v>
      </c>
      <c r="M94" s="34">
        <f>IF('SEK Fact Sheet (SWE)'!M94="","",'SEK Fact Sheet (SWE)'!M94)</f>
        <v>0</v>
      </c>
      <c r="N94" s="33">
        <f>IF('SEK Fact Sheet (SWE)'!N94="","",'SEK Fact Sheet (SWE)'!N94)</f>
        <v>0</v>
      </c>
      <c r="O94" s="34">
        <f>IF('SEK Fact Sheet (SWE)'!O94="","",'SEK Fact Sheet (SWE)'!O94)</f>
        <v>0</v>
      </c>
      <c r="P94" s="33">
        <f>IF('SEK Fact Sheet (SWE)'!P94="","",'SEK Fact Sheet (SWE)'!P94)</f>
        <v>0</v>
      </c>
      <c r="Q94" s="34">
        <f>IF('SEK Fact Sheet (SWE)'!Q94="","",'SEK Fact Sheet (SWE)'!Q94)</f>
        <v>0</v>
      </c>
      <c r="R94" s="33">
        <f>IF('SEK Fact Sheet (SWE)'!R94="","",'SEK Fact Sheet (SWE)'!R94)</f>
        <v>0</v>
      </c>
      <c r="S94" s="34">
        <f>IF('SEK Fact Sheet (SWE)'!S94="","",'SEK Fact Sheet (SWE)'!S94)</f>
        <v>0</v>
      </c>
      <c r="T94" s="33">
        <f>IF('SEK Fact Sheet (SWE)'!T94="","",'SEK Fact Sheet (SWE)'!T94)</f>
        <v>0</v>
      </c>
      <c r="U94" s="34">
        <f>IF('SEK Fact Sheet (SWE)'!U94="","",'SEK Fact Sheet (SWE)'!U94)</f>
        <v>0</v>
      </c>
      <c r="V94" s="33">
        <f>IF('SEK Fact Sheet (SWE)'!V94="","",'SEK Fact Sheet (SWE)'!V94)</f>
        <v>-1</v>
      </c>
      <c r="W94" s="34">
        <f>IF('SEK Fact Sheet (SWE)'!W94="","",'SEK Fact Sheet (SWE)'!W94)</f>
        <v>0</v>
      </c>
      <c r="X94" s="33">
        <f>IF('SEK Fact Sheet (SWE)'!X94="","",'SEK Fact Sheet (SWE)'!X94)</f>
        <v>-1</v>
      </c>
      <c r="Y94" s="34">
        <f>IF('SEK Fact Sheet (SWE)'!Y94="","",'SEK Fact Sheet (SWE)'!Y94)</f>
        <v>0</v>
      </c>
      <c r="Z94" s="33">
        <f>IF('SEK Fact Sheet (SWE)'!Z94="","",'SEK Fact Sheet (SWE)'!Z94)</f>
        <v>0</v>
      </c>
      <c r="AA94" s="34">
        <f>IF('SEK Fact Sheet (SWE)'!AA94="","",'SEK Fact Sheet (SWE)'!AA94)</f>
        <v>0</v>
      </c>
      <c r="AB94" s="34">
        <f>IF('SEK Fact Sheet (SWE)'!AB94="","",'SEK Fact Sheet (SWE)'!AB94)</f>
        <v>0</v>
      </c>
    </row>
    <row r="95" spans="2:28" s="3" customFormat="1" x14ac:dyDescent="0.15">
      <c r="B95" s="3" t="s">
        <v>56</v>
      </c>
      <c r="C95" s="36">
        <f>IF('SEK Fact Sheet (SWE)'!C95="","",'SEK Fact Sheet (SWE)'!C95)</f>
        <v>0</v>
      </c>
      <c r="D95" s="35">
        <f>IF('SEK Fact Sheet (SWE)'!D95="","",'SEK Fact Sheet (SWE)'!D95)</f>
        <v>0</v>
      </c>
      <c r="E95" s="36">
        <f>IF('SEK Fact Sheet (SWE)'!E95="","",'SEK Fact Sheet (SWE)'!E95)</f>
        <v>0</v>
      </c>
      <c r="F95" s="35">
        <f>IF('SEK Fact Sheet (SWE)'!F95="","",'SEK Fact Sheet (SWE)'!F95)</f>
        <v>0</v>
      </c>
      <c r="G95" s="36">
        <f>IF('SEK Fact Sheet (SWE)'!G95="","",'SEK Fact Sheet (SWE)'!G95)</f>
        <v>0</v>
      </c>
      <c r="H95" s="35">
        <f>IF('SEK Fact Sheet (SWE)'!H95="","",'SEK Fact Sheet (SWE)'!H95)</f>
        <v>0</v>
      </c>
      <c r="I95" s="36">
        <f>IF('SEK Fact Sheet (SWE)'!I95="","",'SEK Fact Sheet (SWE)'!I95)</f>
        <v>0</v>
      </c>
      <c r="J95" s="35">
        <f>IF('SEK Fact Sheet (SWE)'!J95="","",'SEK Fact Sheet (SWE)'!J95)</f>
        <v>0</v>
      </c>
      <c r="K95" s="36">
        <f>IF('SEK Fact Sheet (SWE)'!K95="","",'SEK Fact Sheet (SWE)'!K95)</f>
        <v>0</v>
      </c>
      <c r="L95" s="35">
        <f>IF('SEK Fact Sheet (SWE)'!L95="","",'SEK Fact Sheet (SWE)'!L95)</f>
        <v>0</v>
      </c>
      <c r="M95" s="36">
        <f>IF('SEK Fact Sheet (SWE)'!M95="","",'SEK Fact Sheet (SWE)'!M95)</f>
        <v>0</v>
      </c>
      <c r="N95" s="35">
        <f>IF('SEK Fact Sheet (SWE)'!N95="","",'SEK Fact Sheet (SWE)'!N95)</f>
        <v>0</v>
      </c>
      <c r="O95" s="36">
        <f>IF('SEK Fact Sheet (SWE)'!O95="","",'SEK Fact Sheet (SWE)'!O95)</f>
        <v>0</v>
      </c>
      <c r="P95" s="35">
        <f>IF('SEK Fact Sheet (SWE)'!P95="","",'SEK Fact Sheet (SWE)'!P95)</f>
        <v>0</v>
      </c>
      <c r="Q95" s="36">
        <f>IF('SEK Fact Sheet (SWE)'!Q95="","",'SEK Fact Sheet (SWE)'!Q95)</f>
        <v>0</v>
      </c>
      <c r="R95" s="35">
        <f>IF('SEK Fact Sheet (SWE)'!R95="","",'SEK Fact Sheet (SWE)'!R95)</f>
        <v>0</v>
      </c>
      <c r="S95" s="36">
        <f>IF('SEK Fact Sheet (SWE)'!S95="","",'SEK Fact Sheet (SWE)'!S95)</f>
        <v>0</v>
      </c>
      <c r="T95" s="35">
        <f>IF('SEK Fact Sheet (SWE)'!T95="","",'SEK Fact Sheet (SWE)'!T95)</f>
        <v>0</v>
      </c>
      <c r="U95" s="36">
        <f>IF('SEK Fact Sheet (SWE)'!U95="","",'SEK Fact Sheet (SWE)'!U95)</f>
        <v>0</v>
      </c>
      <c r="V95" s="35">
        <f>IF('SEK Fact Sheet (SWE)'!V95="","",'SEK Fact Sheet (SWE)'!V95)</f>
        <v>19</v>
      </c>
      <c r="W95" s="36">
        <f>IF('SEK Fact Sheet (SWE)'!W95="","",'SEK Fact Sheet (SWE)'!W95)</f>
        <v>7</v>
      </c>
      <c r="X95" s="35">
        <f>IF('SEK Fact Sheet (SWE)'!X95="","",'SEK Fact Sheet (SWE)'!X95)</f>
        <v>9</v>
      </c>
      <c r="Y95" s="36">
        <f>IF('SEK Fact Sheet (SWE)'!Y95="","",'SEK Fact Sheet (SWE)'!Y95)</f>
        <v>176</v>
      </c>
      <c r="Z95" s="35">
        <f>IF('SEK Fact Sheet (SWE)'!Z95="","",'SEK Fact Sheet (SWE)'!Z95)</f>
        <v>-3</v>
      </c>
      <c r="AA95" s="36">
        <f>IF('SEK Fact Sheet (SWE)'!AA95="","",'SEK Fact Sheet (SWE)'!AA95)</f>
        <v>2</v>
      </c>
      <c r="AB95" s="36">
        <f>IF('SEK Fact Sheet (SWE)'!AB95="","",'SEK Fact Sheet (SWE)'!AB95)</f>
        <v>0</v>
      </c>
    </row>
    <row r="96" spans="2:28" s="24" customFormat="1" ht="21.75" customHeight="1" x14ac:dyDescent="0.25">
      <c r="B96" s="24" t="s">
        <v>57</v>
      </c>
      <c r="C96" s="26">
        <f>IF('SEK Fact Sheet (SWE)'!C96="","",'SEK Fact Sheet (SWE)'!C96)</f>
        <v>0.21212121212121213</v>
      </c>
      <c r="D96" s="25">
        <f>IF('SEK Fact Sheet (SWE)'!D96="","",'SEK Fact Sheet (SWE)'!D96)</f>
        <v>-2.2222222222222223E-2</v>
      </c>
      <c r="E96" s="26">
        <f>IF('SEK Fact Sheet (SWE)'!E96="","",'SEK Fact Sheet (SWE)'!E96)</f>
        <v>0.02</v>
      </c>
      <c r="F96" s="25">
        <f>IF('SEK Fact Sheet (SWE)'!F96="","",'SEK Fact Sheet (SWE)'!F96)</f>
        <v>0.14772727272727273</v>
      </c>
      <c r="G96" s="26">
        <f>IF('SEK Fact Sheet (SWE)'!G96="","",'SEK Fact Sheet (SWE)'!G96)</f>
        <v>-0.13461538461538461</v>
      </c>
      <c r="H96" s="25">
        <f>IF('SEK Fact Sheet (SWE)'!H96="","",'SEK Fact Sheet (SWE)'!H96)</f>
        <v>-7.407407407407407E-2</v>
      </c>
      <c r="I96" s="26">
        <f>IF('SEK Fact Sheet (SWE)'!I96="","",'SEK Fact Sheet (SWE)'!I96)</f>
        <v>-9.0909090909090912E-2</v>
      </c>
      <c r="J96" s="25">
        <f>IF('SEK Fact Sheet (SWE)'!J96="","",'SEK Fact Sheet (SWE)'!J96)</f>
        <v>0.16260162601626016</v>
      </c>
      <c r="K96" s="26">
        <f>IF('SEK Fact Sheet (SWE)'!K96="","",'SEK Fact Sheet (SWE)'!K96)</f>
        <v>0</v>
      </c>
      <c r="L96" s="25">
        <f>IF('SEK Fact Sheet (SWE)'!L96="","",'SEK Fact Sheet (SWE)'!L96)</f>
        <v>6.1538461538461542E-2</v>
      </c>
      <c r="M96" s="26">
        <f>IF('SEK Fact Sheet (SWE)'!M96="","",'SEK Fact Sheet (SWE)'!M96)</f>
        <v>8.3333333333333329E-2</v>
      </c>
      <c r="N96" s="25">
        <f>IF('SEK Fact Sheet (SWE)'!N96="","",'SEK Fact Sheet (SWE)'!N96)</f>
        <v>0.26728110599078342</v>
      </c>
      <c r="O96" s="26">
        <f>IF('SEK Fact Sheet (SWE)'!O96="","",'SEK Fact Sheet (SWE)'!O96)</f>
        <v>5.6000000000000001E-2</v>
      </c>
      <c r="P96" s="25">
        <f>IF('SEK Fact Sheet (SWE)'!P96="","",'SEK Fact Sheet (SWE)'!P96)</f>
        <v>0.23113207547169812</v>
      </c>
      <c r="Q96" s="26">
        <f>IF('SEK Fact Sheet (SWE)'!Q96="","",'SEK Fact Sheet (SWE)'!Q96)</f>
        <v>6.5040650406504072E-2</v>
      </c>
      <c r="R96" s="25">
        <f>IF('SEK Fact Sheet (SWE)'!R96="","",'SEK Fact Sheet (SWE)'!R96)</f>
        <v>2.2988505747126436E-2</v>
      </c>
      <c r="S96" s="26">
        <f>IF('SEK Fact Sheet (SWE)'!S96="","",'SEK Fact Sheet (SWE)'!S96)</f>
        <v>0</v>
      </c>
      <c r="T96" s="25">
        <f>IF('SEK Fact Sheet (SWE)'!T96="","",'SEK Fact Sheet (SWE)'!T96)</f>
        <v>0.21639344262295082</v>
      </c>
      <c r="U96" s="26">
        <f>IF('SEK Fact Sheet (SWE)'!U96="","",'SEK Fact Sheet (SWE)'!U96)</f>
        <v>8.3798882681564241E-2</v>
      </c>
      <c r="V96" s="25">
        <f>IF('SEK Fact Sheet (SWE)'!V96="","",'SEK Fact Sheet (SWE)'!V96)</f>
        <v>0.95</v>
      </c>
      <c r="W96" s="26">
        <f>IF('SEK Fact Sheet (SWE)'!W96="","",'SEK Fact Sheet (SWE)'!W96)</f>
        <v>1</v>
      </c>
      <c r="X96" s="25">
        <f>IF('SEK Fact Sheet (SWE)'!X96="","",'SEK Fact Sheet (SWE)'!X96)</f>
        <v>1</v>
      </c>
      <c r="Y96" s="26">
        <f>IF('SEK Fact Sheet (SWE)'!Y96="","",'SEK Fact Sheet (SWE)'!Y96)</f>
        <v>1</v>
      </c>
      <c r="Z96" s="25">
        <f>IF('SEK Fact Sheet (SWE)'!Z96="","",'SEK Fact Sheet (SWE)'!Z96)</f>
        <v>1.5</v>
      </c>
      <c r="AA96" s="26">
        <f>IF('SEK Fact Sheet (SWE)'!AA96="","",'SEK Fact Sheet (SWE)'!AA96)</f>
        <v>1</v>
      </c>
      <c r="AB96" s="26" t="str">
        <f>IF('SEK Fact Sheet (SWE)'!AB96="","",'SEK Fact Sheet (SWE)'!AB96)</f>
        <v/>
      </c>
    </row>
    <row r="97" spans="2:28" s="27" customFormat="1" x14ac:dyDescent="0.15">
      <c r="B97" s="27" t="s">
        <v>14</v>
      </c>
      <c r="C97" s="29">
        <f>IF('SEK Fact Sheet (SWE)'!C97="","",'SEK Fact Sheet (SWE)'!C97)</f>
        <v>0</v>
      </c>
      <c r="D97" s="28">
        <f>IF('SEK Fact Sheet (SWE)'!D97="","",'SEK Fact Sheet (SWE)'!D97)</f>
        <v>0</v>
      </c>
      <c r="E97" s="29">
        <f>IF('SEK Fact Sheet (SWE)'!E97="","",'SEK Fact Sheet (SWE)'!E97)</f>
        <v>0</v>
      </c>
      <c r="F97" s="28">
        <f>IF('SEK Fact Sheet (SWE)'!F97="","",'SEK Fact Sheet (SWE)'!F97)</f>
        <v>0</v>
      </c>
      <c r="G97" s="29">
        <f>IF('SEK Fact Sheet (SWE)'!G97="","",'SEK Fact Sheet (SWE)'!G97)</f>
        <v>0</v>
      </c>
      <c r="H97" s="28">
        <f>IF('SEK Fact Sheet (SWE)'!H97="","",'SEK Fact Sheet (SWE)'!H97)</f>
        <v>0</v>
      </c>
      <c r="I97" s="29">
        <f>IF('SEK Fact Sheet (SWE)'!I97="","",'SEK Fact Sheet (SWE)'!I97)</f>
        <v>0</v>
      </c>
      <c r="J97" s="28">
        <f>IF('SEK Fact Sheet (SWE)'!J97="","",'SEK Fact Sheet (SWE)'!J97)</f>
        <v>0</v>
      </c>
      <c r="K97" s="29">
        <f>IF('SEK Fact Sheet (SWE)'!K97="","",'SEK Fact Sheet (SWE)'!K97)</f>
        <v>0</v>
      </c>
      <c r="L97" s="28">
        <f>IF('SEK Fact Sheet (SWE)'!L97="","",'SEK Fact Sheet (SWE)'!L97)</f>
        <v>0</v>
      </c>
      <c r="M97" s="29">
        <f>IF('SEK Fact Sheet (SWE)'!M97="","",'SEK Fact Sheet (SWE)'!M97)</f>
        <v>0</v>
      </c>
      <c r="N97" s="28">
        <f>IF('SEK Fact Sheet (SWE)'!N97="","",'SEK Fact Sheet (SWE)'!N97)</f>
        <v>0</v>
      </c>
      <c r="O97" s="29">
        <f>IF('SEK Fact Sheet (SWE)'!O97="","",'SEK Fact Sheet (SWE)'!O97)</f>
        <v>0</v>
      </c>
      <c r="P97" s="28">
        <f>IF('SEK Fact Sheet (SWE)'!P97="","",'SEK Fact Sheet (SWE)'!P97)</f>
        <v>0</v>
      </c>
      <c r="Q97" s="29">
        <f>IF('SEK Fact Sheet (SWE)'!Q97="","",'SEK Fact Sheet (SWE)'!Q97)</f>
        <v>0</v>
      </c>
      <c r="R97" s="28">
        <f>IF('SEK Fact Sheet (SWE)'!R97="","",'SEK Fact Sheet (SWE)'!R97)</f>
        <v>0</v>
      </c>
      <c r="S97" s="29">
        <f>IF('SEK Fact Sheet (SWE)'!S97="","",'SEK Fact Sheet (SWE)'!S97)</f>
        <v>0</v>
      </c>
      <c r="T97" s="28">
        <f>IF('SEK Fact Sheet (SWE)'!T97="","",'SEK Fact Sheet (SWE)'!T97)</f>
        <v>0</v>
      </c>
      <c r="U97" s="29">
        <f>IF('SEK Fact Sheet (SWE)'!U97="","",'SEK Fact Sheet (SWE)'!U97)</f>
        <v>0</v>
      </c>
      <c r="V97" s="28">
        <f>IF('SEK Fact Sheet (SWE)'!V97="","",'SEK Fact Sheet (SWE)'!V97)</f>
        <v>0</v>
      </c>
      <c r="W97" s="29">
        <f>IF('SEK Fact Sheet (SWE)'!W97="","",'SEK Fact Sheet (SWE)'!W97)</f>
        <v>0</v>
      </c>
      <c r="X97" s="28">
        <f>IF('SEK Fact Sheet (SWE)'!X97="","",'SEK Fact Sheet (SWE)'!X97)</f>
        <v>0</v>
      </c>
      <c r="Y97" s="29">
        <f>IF('SEK Fact Sheet (SWE)'!Y97="","",'SEK Fact Sheet (SWE)'!Y97)</f>
        <v>0</v>
      </c>
      <c r="Z97" s="28">
        <f>IF('SEK Fact Sheet (SWE)'!Z97="","",'SEK Fact Sheet (SWE)'!Z97)</f>
        <v>0</v>
      </c>
      <c r="AA97" s="29">
        <f>IF('SEK Fact Sheet (SWE)'!AA97="","",'SEK Fact Sheet (SWE)'!AA97)</f>
        <v>0</v>
      </c>
      <c r="AB97" s="29">
        <f>IF('SEK Fact Sheet (SWE)'!AB97="","",'SEK Fact Sheet (SWE)'!AB97)</f>
        <v>0</v>
      </c>
    </row>
    <row r="98" spans="2:28" x14ac:dyDescent="0.15">
      <c r="C98" s="31"/>
      <c r="D98" s="31"/>
      <c r="F98" s="31"/>
      <c r="H98" s="31"/>
      <c r="J98" s="31"/>
      <c r="L98" s="31"/>
      <c r="N98" s="31"/>
      <c r="P98" s="31"/>
      <c r="R98" s="31"/>
      <c r="T98" s="31"/>
      <c r="V98" s="31"/>
      <c r="X98" s="31"/>
      <c r="Z98" s="31"/>
    </row>
    <row r="99" spans="2:28" x14ac:dyDescent="0.15">
      <c r="C99" s="31"/>
      <c r="D99" s="31"/>
      <c r="F99" s="31"/>
      <c r="H99" s="31"/>
      <c r="J99" s="31"/>
      <c r="L99" s="31"/>
      <c r="N99" s="31"/>
      <c r="P99" s="31"/>
      <c r="R99" s="31"/>
      <c r="T99" s="31"/>
      <c r="V99" s="31"/>
      <c r="X99" s="31"/>
      <c r="Z99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70" zoomScaleNormal="70" workbookViewId="0">
      <selection activeCell="F8" sqref="F8"/>
    </sheetView>
  </sheetViews>
  <sheetFormatPr defaultColWidth="16" defaultRowHeight="9" x14ac:dyDescent="0.15"/>
  <cols>
    <col min="1" max="1" width="68" style="63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65" t="s">
        <v>85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66" t="s">
        <v>65</v>
      </c>
      <c r="B5" s="67"/>
      <c r="C5" s="68" t="s">
        <v>66</v>
      </c>
      <c r="D5" s="68" t="s">
        <v>67</v>
      </c>
      <c r="E5" s="68" t="s">
        <v>68</v>
      </c>
      <c r="F5" s="68" t="s">
        <v>69</v>
      </c>
      <c r="G5" s="68" t="s">
        <v>70</v>
      </c>
      <c r="H5" s="68" t="s">
        <v>71</v>
      </c>
      <c r="I5" s="68" t="s">
        <v>72</v>
      </c>
      <c r="J5" s="68" t="s">
        <v>73</v>
      </c>
      <c r="K5" s="68" t="s">
        <v>74</v>
      </c>
    </row>
    <row r="6" spans="1:11" ht="15.75" x14ac:dyDescent="0.15">
      <c r="A6" s="67"/>
      <c r="B6" s="67"/>
      <c r="C6" s="69"/>
      <c r="D6" s="69"/>
      <c r="E6" s="69"/>
      <c r="F6" s="69"/>
      <c r="G6" s="69"/>
      <c r="H6" s="69"/>
      <c r="I6" s="69"/>
      <c r="J6" s="69"/>
      <c r="K6" s="69"/>
    </row>
    <row r="7" spans="1:11" ht="126" x14ac:dyDescent="0.15">
      <c r="A7" s="70" t="s">
        <v>75</v>
      </c>
      <c r="B7" s="71"/>
      <c r="C7" s="72" t="s">
        <v>76</v>
      </c>
      <c r="D7" s="72" t="s">
        <v>77</v>
      </c>
      <c r="E7" s="73" t="s">
        <v>87</v>
      </c>
      <c r="F7" s="73" t="s">
        <v>88</v>
      </c>
      <c r="G7" s="73" t="s">
        <v>78</v>
      </c>
      <c r="H7" s="73" t="s">
        <v>89</v>
      </c>
      <c r="I7" s="73" t="s">
        <v>90</v>
      </c>
      <c r="J7" s="73" t="s">
        <v>91</v>
      </c>
      <c r="K7" s="73" t="s">
        <v>92</v>
      </c>
    </row>
    <row r="8" spans="1:11" ht="110.25" x14ac:dyDescent="0.15">
      <c r="A8" s="74" t="s">
        <v>79</v>
      </c>
      <c r="B8" s="75"/>
      <c r="C8" s="76" t="s">
        <v>76</v>
      </c>
      <c r="D8" s="76" t="s">
        <v>93</v>
      </c>
      <c r="E8" s="76" t="s">
        <v>94</v>
      </c>
      <c r="F8" s="76" t="s">
        <v>95</v>
      </c>
      <c r="G8" s="77" t="s">
        <v>80</v>
      </c>
      <c r="H8" s="77" t="s">
        <v>96</v>
      </c>
      <c r="I8" s="77" t="s">
        <v>90</v>
      </c>
      <c r="J8" s="77" t="s">
        <v>97</v>
      </c>
      <c r="K8" s="77" t="s">
        <v>98</v>
      </c>
    </row>
    <row r="9" spans="1:11" ht="110.25" x14ac:dyDescent="0.15">
      <c r="A9" s="70" t="s">
        <v>81</v>
      </c>
      <c r="B9" s="71"/>
      <c r="C9" s="72" t="s">
        <v>76</v>
      </c>
      <c r="D9" s="72" t="s">
        <v>77</v>
      </c>
      <c r="E9" s="73" t="s">
        <v>99</v>
      </c>
      <c r="F9" s="73" t="s">
        <v>100</v>
      </c>
      <c r="G9" s="73" t="s">
        <v>80</v>
      </c>
      <c r="H9" s="73" t="s">
        <v>89</v>
      </c>
      <c r="I9" s="73" t="s">
        <v>90</v>
      </c>
      <c r="J9" s="73" t="s">
        <v>101</v>
      </c>
      <c r="K9" s="73" t="s">
        <v>98</v>
      </c>
    </row>
    <row r="10" spans="1:11" ht="110.25" x14ac:dyDescent="0.15">
      <c r="A10" s="74" t="s">
        <v>82</v>
      </c>
      <c r="B10" s="75"/>
      <c r="C10" s="76" t="s">
        <v>76</v>
      </c>
      <c r="D10" s="76" t="s">
        <v>93</v>
      </c>
      <c r="E10" s="76" t="s">
        <v>94</v>
      </c>
      <c r="F10" s="76" t="s">
        <v>95</v>
      </c>
      <c r="G10" s="77" t="s">
        <v>78</v>
      </c>
      <c r="H10" s="77" t="s">
        <v>102</v>
      </c>
      <c r="I10" s="77" t="s">
        <v>90</v>
      </c>
      <c r="J10" s="77" t="s">
        <v>103</v>
      </c>
      <c r="K10" s="77" t="s">
        <v>98</v>
      </c>
    </row>
    <row r="11" spans="1:11" ht="110.25" x14ac:dyDescent="0.15">
      <c r="A11" s="70" t="s">
        <v>83</v>
      </c>
      <c r="B11" s="71"/>
      <c r="C11" s="72" t="s">
        <v>76</v>
      </c>
      <c r="D11" s="72" t="s">
        <v>77</v>
      </c>
      <c r="E11" s="73" t="s">
        <v>104</v>
      </c>
      <c r="F11" s="73" t="s">
        <v>105</v>
      </c>
      <c r="G11" s="73" t="s">
        <v>80</v>
      </c>
      <c r="H11" s="73" t="s">
        <v>77</v>
      </c>
      <c r="I11" s="73" t="s">
        <v>90</v>
      </c>
      <c r="J11" s="73" t="s">
        <v>106</v>
      </c>
      <c r="K11" s="73" t="s">
        <v>107</v>
      </c>
    </row>
    <row r="12" spans="1:11" ht="110.25" x14ac:dyDescent="0.15">
      <c r="A12" s="74" t="s">
        <v>84</v>
      </c>
      <c r="B12" s="75"/>
      <c r="C12" s="76" t="s">
        <v>76</v>
      </c>
      <c r="D12" s="76" t="s">
        <v>76</v>
      </c>
      <c r="E12" s="76" t="s">
        <v>108</v>
      </c>
      <c r="F12" s="76" t="s">
        <v>105</v>
      </c>
      <c r="G12" s="77" t="s">
        <v>80</v>
      </c>
      <c r="H12" s="77" t="s">
        <v>77</v>
      </c>
      <c r="I12" s="77" t="s">
        <v>90</v>
      </c>
      <c r="J12" s="77" t="s">
        <v>109</v>
      </c>
      <c r="K12" s="7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Sarraf, Mazdak</cp:lastModifiedBy>
  <dcterms:created xsi:type="dcterms:W3CDTF">2015-05-11T08:17:03Z</dcterms:created>
  <dcterms:modified xsi:type="dcterms:W3CDTF">2021-08-17T14:39:03Z</dcterms:modified>
</cp:coreProperties>
</file>