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Group Finance\1. Actual\2019\9. September\Kvartalsrapport\Hemsida\"/>
    </mc:Choice>
  </mc:AlternateContent>
  <bookViews>
    <workbookView xWindow="0" yWindow="0" windowWidth="25200" windowHeight="11850"/>
  </bookViews>
  <sheets>
    <sheet name="SEK Fact Sheet (SWE)" sheetId="2" r:id="rId1"/>
    <sheet name="SEK Fact Sheet (ENG)" sheetId="1" r:id="rId2"/>
    <sheet name="Property Fund Facts" sheetId="3" r:id="rId3"/>
  </sheets>
  <externalReferences>
    <externalReference r:id="rId4"/>
    <externalReference r:id="rId5"/>
    <externalReference r:id="rId6"/>
    <externalReference r:id="rId7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4" i="1" l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9" i="1"/>
  <c r="U18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<sst xmlns="http://schemas.openxmlformats.org/spreadsheetml/2006/main" count="355" uniqueCount="99">
  <si>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</si>
  <si>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</si>
  <si>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</si>
  <si>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</si>
  <si>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</si>
  <si>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</si>
  <si>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</si>
  <si>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</si>
  <si>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</si>
  <si>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</si>
  <si>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</si>
  <si>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</si>
  <si>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</si>
  <si>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</si>
  <si>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</si>
  <si>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</si>
  <si>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</si>
  <si>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</si>
  <si>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</si>
  <si>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</si>
  <si>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</si>
  <si>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</si>
  <si>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</si>
  <si>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</si>
  <si>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</si>
  <si>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</si>
  <si>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</si>
  <si>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</si>
  <si>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</si>
  <si>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</si>
  <si>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</si>
  <si>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</si>
  <si>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</si>
  <si>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</si>
  <si>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</si>
  <si>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</si>
  <si>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</si>
  <si>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</si>
  <si>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</si>
  <si>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</si>
  <si>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</si>
  <si>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</si>
  <si>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</si>
  <si>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</si>
  <si>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</si>
  <si>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</si>
  <si>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</si>
  <si>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</si>
  <si>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</si>
  <si>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</si>
  <si>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</si>
  <si>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</si>
  <si>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</si>
  <si>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</si>
  <si>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</si>
  <si>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</si>
  <si>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</si>
  <si>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</si>
  <si>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</si>
  <si>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</si>
  <si>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</si>
  <si>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</si>
  <si>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</si>
  <si>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</si>
  <si>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</si>
  <si>
    <t>FUND</t>
  </si>
  <si>
    <t>Subscription Fee</t>
  </si>
  <si>
    <t>Redemption Fee</t>
  </si>
  <si>
    <t>Acquisition Fee</t>
  </si>
  <si>
    <t>Sales Fee</t>
  </si>
  <si>
    <t>Restructuring and Redevelopment Fee</t>
  </si>
  <si>
    <t>Performance Fee</t>
  </si>
  <si>
    <t>Custodian Bank Fee</t>
  </si>
  <si>
    <t>Other Costs</t>
  </si>
  <si>
    <t>Management Fee</t>
  </si>
  <si>
    <t>Catella Bavaria</t>
  </si>
  <si>
    <t>up to 5%</t>
  </si>
  <si>
    <t>n/a</t>
  </si>
  <si>
    <t>1,50% for property volumes &lt;/= 20 Mio. EUR
1,25% for property volumes &gt; 20 Mio. EUR
(Basis: Market Value)</t>
  </si>
  <si>
    <t>1,0% of the market value</t>
  </si>
  <si>
    <t>2,5% (basis: construction costs incl. ancillary construction costs and, if applicable, property development costs)</t>
  </si>
  <si>
    <t>20% of the excess amount of BVI yield &gt; 4,5% p.a.</t>
  </si>
  <si>
    <t>0,025% p.a. (Basis: Net Fund Volume),
at least 45.000 EUR</t>
  </si>
  <si>
    <t>0,75% p.a. of total market value of the properties</t>
  </si>
  <si>
    <t>Catella European Residential</t>
  </si>
  <si>
    <t>1,5% of market value</t>
  </si>
  <si>
    <t>1,5% of the market value</t>
  </si>
  <si>
    <t>1,5% (basis: construction costs incl. ancillary construction costs and, if applicable, property development costs)</t>
  </si>
  <si>
    <t>25% of the excess amount of BVI yield &gt; 6% p.a.</t>
  </si>
  <si>
    <t>0,6% p.a. of total market value of the properties</t>
  </si>
  <si>
    <t>Catella Modernes Wohnen</t>
  </si>
  <si>
    <t>Catella Wohnen Europa</t>
  </si>
  <si>
    <t>25% of the excess amount of BVI yield &gt; 4% p.a.</t>
  </si>
  <si>
    <t>KCD-Catella Nachhaltigkeit IMMOBILIEN Deutschland</t>
  </si>
  <si>
    <t>1,50% for property volumes &lt;/= 15 Mio. EUR
1,25% for property volumes &gt; 15 Mio. EUR
(Basis: Market Value)</t>
  </si>
  <si>
    <t>0,85% p.a. of total market value of the properties</t>
  </si>
  <si>
    <t>Catella MAX</t>
  </si>
  <si>
    <t>0,7% p.a. of total market value of the properties</t>
  </si>
  <si>
    <t>Public Funds (AIF)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</si>
</sst>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0" fontId="0" fillId="0" borderId="0" xfId="0" applyAlignment="1"/>
    <xf numFmtId="0" fontId="11" fillId="0" borderId="0" xfId="0" applyFont="1" applyAlignment="1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12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 wrapText="1"/>
    </xf>
    <xf numFmtId="0" fontId="11" fillId="3" borderId="0" xfId="0" applyFont="1" applyFill="1" applyAlignment="1"/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U90"/>
  <sheetViews>
    <sheetView tabSelected="1" zoomScale="55" zoomScaleNormal="55" workbookViewId="0">
      <selection activeCell="X20" sqref="X20"/>
    </sheetView>
  </sheetViews>
  <sheetFormatPr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9" width="18.59765625" style="58" customWidth="1"/>
    <col min="20" max="20" width="19.796875" style="58" customWidth="1"/>
    <col min="21" max="21" width="18.59765625" style="58" customWidth="1"/>
    <col min="22" max="16384" width="9.59765625" style="57"/>
  </cols>
  <sheetData>
    <row r="2" spans="2:21" s="56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2:21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  <c r="S3" s="5" t="s">
        <v>64</v>
      </c>
      <c r="T3" s="5" t="s">
        <v>64</v>
      </c>
      <c r="U3" s="5" t="s">
        <v>64</v>
      </c>
    </row>
    <row r="4" spans="2:21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6</v>
      </c>
      <c r="T4" s="7" t="s">
        <v>7</v>
      </c>
      <c r="U4" s="7" t="s">
        <v>8</v>
      </c>
    </row>
    <row r="5" spans="2:21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U5" s="9"/>
    </row>
    <row r="6" spans="2:21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  <c r="T6" s="18">
        <v>688</v>
      </c>
      <c r="U6" s="19">
        <v>517</v>
      </c>
    </row>
    <row r="7" spans="2:21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  <c r="T7" s="54">
        <v>-136</v>
      </c>
      <c r="U7" s="55">
        <v>-76</v>
      </c>
    </row>
    <row r="8" spans="2:21" x14ac:dyDescent="0.15">
      <c r="B8" s="53" t="s">
        <v>35</v>
      </c>
      <c r="C8" s="55">
        <v>-69</v>
      </c>
      <c r="D8" s="54">
        <v>-69</v>
      </c>
      <c r="E8" s="55">
        <v>-62</v>
      </c>
      <c r="F8" s="54">
        <v>-79</v>
      </c>
      <c r="G8" s="55">
        <v>-76</v>
      </c>
      <c r="H8" s="54">
        <v>-82</v>
      </c>
      <c r="I8" s="55">
        <v>-76</v>
      </c>
      <c r="J8" s="54">
        <v>-92</v>
      </c>
      <c r="K8" s="55">
        <v>-89</v>
      </c>
      <c r="L8" s="54">
        <v>-98</v>
      </c>
      <c r="M8" s="55">
        <v>-92</v>
      </c>
      <c r="N8" s="54">
        <v>-118</v>
      </c>
      <c r="O8" s="55">
        <v>-111</v>
      </c>
      <c r="P8" s="54">
        <v>-148</v>
      </c>
      <c r="Q8" s="55">
        <v>-104</v>
      </c>
      <c r="R8" s="54">
        <v>-150</v>
      </c>
      <c r="S8" s="55">
        <v>-126</v>
      </c>
      <c r="T8" s="54">
        <v>-135</v>
      </c>
      <c r="U8" s="55">
        <v>-144</v>
      </c>
    </row>
    <row r="9" spans="2:21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</row>
    <row r="10" spans="2:21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  <c r="T10" s="11">
        <v>164</v>
      </c>
      <c r="U10" s="12">
        <v>74</v>
      </c>
    </row>
    <row r="11" spans="2:21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  <c r="T11" s="18">
        <v>114</v>
      </c>
      <c r="U11" s="19">
        <v>-60</v>
      </c>
    </row>
    <row r="12" spans="2:21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  <c r="T12" s="21">
        <v>38</v>
      </c>
      <c r="U12" s="22">
        <v>-83</v>
      </c>
    </row>
    <row r="13" spans="2:21" s="59" customFormat="1" x14ac:dyDescent="0.25">
      <c r="B13" s="20" t="s">
        <v>61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59.705324400000244</v>
      </c>
      <c r="N13" s="21">
        <v>114.45888330000011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  <c r="T13" s="21">
        <v>87.113394700000015</v>
      </c>
      <c r="U13" s="22">
        <v>-73.47619740000016</v>
      </c>
    </row>
    <row r="14" spans="2:21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  <c r="T14" s="25">
        <v>0.23837209302325582</v>
      </c>
      <c r="U14" s="26">
        <v>0.14313346228239845</v>
      </c>
    </row>
    <row r="15" spans="2:21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468.91309999999999</v>
      </c>
      <c r="P15" s="28">
        <v>485.91309999999999</v>
      </c>
      <c r="Q15" s="29">
        <v>498.91309999999999</v>
      </c>
      <c r="R15" s="28">
        <v>551.91309999999999</v>
      </c>
      <c r="S15" s="29">
        <v>555.91309999999999</v>
      </c>
      <c r="T15" s="28">
        <v>550.91309999999999</v>
      </c>
      <c r="U15" s="29">
        <v>565.91309999999999</v>
      </c>
    </row>
    <row r="16" spans="2:21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</row>
    <row r="17" spans="2:21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</row>
    <row r="18" spans="2:21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120.1</v>
      </c>
      <c r="G18" s="40">
        <v>121.3</v>
      </c>
      <c r="H18" s="39">
        <v>123.2</v>
      </c>
      <c r="I18" s="40">
        <v>132.80000000000001</v>
      </c>
      <c r="J18" s="39">
        <v>134.5</v>
      </c>
      <c r="K18" s="40">
        <v>146.1</v>
      </c>
      <c r="L18" s="39">
        <v>143.5</v>
      </c>
      <c r="M18" s="40">
        <v>150.4</v>
      </c>
      <c r="N18" s="39">
        <v>159.5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  <c r="T18" s="39">
        <v>202.2</v>
      </c>
      <c r="U18" s="40">
        <v>184.1</v>
      </c>
    </row>
    <row r="19" spans="2:21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-3.1</v>
      </c>
      <c r="G19" s="46">
        <v>-1.8</v>
      </c>
      <c r="H19" s="45">
        <v>-1</v>
      </c>
      <c r="I19" s="46">
        <v>3.8</v>
      </c>
      <c r="J19" s="45">
        <v>1.5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  <c r="T19" s="45">
        <v>2.7</v>
      </c>
      <c r="U19" s="46">
        <v>-22.6</v>
      </c>
    </row>
    <row r="20" spans="2:21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2:21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2:21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2:21" s="56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2:21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  <c r="S24" s="5" t="s">
        <v>64</v>
      </c>
      <c r="T24" s="5" t="s">
        <v>64</v>
      </c>
      <c r="U24" s="5" t="s">
        <v>64</v>
      </c>
    </row>
    <row r="25" spans="2:21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  <c r="S25" s="7" t="s">
        <v>6</v>
      </c>
      <c r="T25" s="7" t="s">
        <v>7</v>
      </c>
      <c r="U25" s="7" t="s">
        <v>8</v>
      </c>
    </row>
    <row r="26" spans="2:21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  <c r="T26" s="31">
        <v>69</v>
      </c>
      <c r="U26" s="32">
        <v>45</v>
      </c>
    </row>
    <row r="27" spans="2:21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  <c r="T27" s="33">
        <v>97</v>
      </c>
      <c r="U27" s="34">
        <v>107</v>
      </c>
    </row>
    <row r="28" spans="2:21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  <c r="T28" s="35">
        <v>166</v>
      </c>
      <c r="U28" s="36">
        <v>152</v>
      </c>
    </row>
    <row r="29" spans="2:21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  <c r="T29" s="31">
        <v>-17</v>
      </c>
      <c r="U29" s="32">
        <v>-11</v>
      </c>
    </row>
    <row r="30" spans="2:21" x14ac:dyDescent="0.15">
      <c r="B30" s="14" t="s">
        <v>35</v>
      </c>
      <c r="C30" s="34">
        <v>-37</v>
      </c>
      <c r="D30" s="33">
        <v>-34</v>
      </c>
      <c r="E30" s="34">
        <v>-32</v>
      </c>
      <c r="F30" s="33">
        <v>-41</v>
      </c>
      <c r="G30" s="34">
        <v>-37</v>
      </c>
      <c r="H30" s="33">
        <v>-35</v>
      </c>
      <c r="I30" s="34">
        <v>-32</v>
      </c>
      <c r="J30" s="33">
        <v>-37</v>
      </c>
      <c r="K30" s="34">
        <v>-39</v>
      </c>
      <c r="L30" s="33">
        <v>-36</v>
      </c>
      <c r="M30" s="34">
        <v>-33</v>
      </c>
      <c r="N30" s="33">
        <v>-35</v>
      </c>
      <c r="O30" s="34">
        <v>-36</v>
      </c>
      <c r="P30" s="33">
        <v>-43</v>
      </c>
      <c r="Q30" s="34">
        <v>-37</v>
      </c>
      <c r="R30" s="33">
        <v>-57</v>
      </c>
      <c r="S30" s="34">
        <v>-40</v>
      </c>
      <c r="T30" s="33">
        <v>-44</v>
      </c>
      <c r="U30" s="34">
        <v>-42</v>
      </c>
    </row>
    <row r="31" spans="2:21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  <c r="T31" s="35">
        <v>15</v>
      </c>
      <c r="U31" s="36">
        <v>11</v>
      </c>
    </row>
    <row r="32" spans="2:21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  <c r="T32" s="25">
        <v>9.036144578313253E-2</v>
      </c>
      <c r="U32" s="26">
        <v>7.2368421052631582E-2</v>
      </c>
    </row>
    <row r="33" spans="2:21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211.8492</v>
      </c>
      <c r="P33" s="28">
        <v>208.8492</v>
      </c>
      <c r="Q33" s="29">
        <v>208.8492</v>
      </c>
      <c r="R33" s="28">
        <v>220.8492</v>
      </c>
      <c r="S33" s="29">
        <v>219.8492</v>
      </c>
      <c r="T33" s="28">
        <v>215.91309999999999</v>
      </c>
      <c r="U33" s="29">
        <v>213.91309999999999</v>
      </c>
    </row>
    <row r="34" spans="2:21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</row>
    <row r="35" spans="2:21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</row>
    <row r="36" spans="2:21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  <c r="T36" s="39">
        <v>10.199999999999999</v>
      </c>
      <c r="U36" s="40">
        <v>11.4</v>
      </c>
    </row>
    <row r="37" spans="2:21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  <c r="T37" s="42">
        <v>4.8</v>
      </c>
      <c r="U37" s="43">
        <v>3.9</v>
      </c>
    </row>
    <row r="38" spans="2:21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  <c r="T38" s="42">
        <v>5.4</v>
      </c>
      <c r="U38" s="43">
        <v>7.5</v>
      </c>
    </row>
    <row r="39" spans="2:21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2:21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2:21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2:21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2:21" s="56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spans="2:21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64</v>
      </c>
      <c r="T44" s="5" t="s">
        <v>64</v>
      </c>
      <c r="U44" s="5" t="s">
        <v>64</v>
      </c>
    </row>
    <row r="45" spans="2:21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  <c r="S45" s="7" t="s">
        <v>6</v>
      </c>
      <c r="T45" s="7" t="s">
        <v>7</v>
      </c>
      <c r="U45" s="7" t="s">
        <v>8</v>
      </c>
    </row>
    <row r="46" spans="2:21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  <c r="T46" s="31">
        <v>64</v>
      </c>
      <c r="U46" s="32">
        <v>61</v>
      </c>
    </row>
    <row r="47" spans="2:21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  <c r="T47" s="33">
        <v>151</v>
      </c>
      <c r="U47" s="34">
        <v>135</v>
      </c>
    </row>
    <row r="48" spans="2:21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  <c r="T48" s="35">
        <v>215</v>
      </c>
      <c r="U48" s="36">
        <v>195</v>
      </c>
    </row>
    <row r="49" spans="2:21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  <c r="T49" s="31">
        <v>-33</v>
      </c>
      <c r="U49" s="32">
        <v>-35</v>
      </c>
    </row>
    <row r="50" spans="2:21" x14ac:dyDescent="0.15">
      <c r="B50" s="14" t="s">
        <v>35</v>
      </c>
      <c r="C50" s="34">
        <v>-18</v>
      </c>
      <c r="D50" s="33">
        <v>-19</v>
      </c>
      <c r="E50" s="34">
        <v>-19</v>
      </c>
      <c r="F50" s="33">
        <v>-22</v>
      </c>
      <c r="G50" s="34">
        <v>-19</v>
      </c>
      <c r="H50" s="33">
        <v>-26</v>
      </c>
      <c r="I50" s="34">
        <v>-21</v>
      </c>
      <c r="J50" s="33">
        <v>-21</v>
      </c>
      <c r="K50" s="34">
        <v>-22</v>
      </c>
      <c r="L50" s="33">
        <v>-26</v>
      </c>
      <c r="M50" s="34">
        <v>-26</v>
      </c>
      <c r="N50" s="33">
        <v>-38</v>
      </c>
      <c r="O50" s="34">
        <v>-33</v>
      </c>
      <c r="P50" s="33">
        <v>-27</v>
      </c>
      <c r="Q50" s="34">
        <v>-32</v>
      </c>
      <c r="R50" s="33">
        <v>-43</v>
      </c>
      <c r="S50" s="34">
        <v>-35</v>
      </c>
      <c r="T50" s="33">
        <v>-28</v>
      </c>
      <c r="U50" s="34">
        <v>-41</v>
      </c>
    </row>
    <row r="51" spans="2:21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  <c r="T51" s="35">
        <v>94</v>
      </c>
      <c r="U51" s="36">
        <v>64</v>
      </c>
    </row>
    <row r="52" spans="2:21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  <c r="T52" s="25">
        <v>0.43720930232558142</v>
      </c>
      <c r="U52" s="26">
        <v>0.3282051282051282</v>
      </c>
    </row>
    <row r="53" spans="2:21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  <c r="T53" s="28">
        <v>93</v>
      </c>
      <c r="U53" s="29">
        <v>92</v>
      </c>
    </row>
    <row r="54" spans="2:21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</row>
    <row r="55" spans="2:21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</row>
    <row r="56" spans="2:21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  <c r="T56" s="39">
        <v>107.3</v>
      </c>
      <c r="U56" s="40">
        <v>83.8</v>
      </c>
    </row>
    <row r="57" spans="2:21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  <c r="T57" s="45">
        <v>-2</v>
      </c>
      <c r="U57" s="46">
        <v>-24.9</v>
      </c>
    </row>
    <row r="58" spans="2:21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  <c r="T58" s="45">
        <v>29.2</v>
      </c>
      <c r="U58" s="46">
        <v>28.3</v>
      </c>
    </row>
    <row r="59" spans="2:21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  <c r="T59" s="45">
        <v>-1.2</v>
      </c>
      <c r="U59" s="46">
        <v>-0.8</v>
      </c>
    </row>
    <row r="60" spans="2:21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  <c r="T60" s="45">
        <v>78.099999999999994</v>
      </c>
      <c r="U60" s="46">
        <v>55.5</v>
      </c>
    </row>
    <row r="61" spans="2:21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  <c r="T61" s="45">
        <v>-0.7</v>
      </c>
      <c r="U61" s="46">
        <v>-24.1</v>
      </c>
    </row>
    <row r="62" spans="2:21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2:21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2:21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2:21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2:21" s="56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2:21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64</v>
      </c>
      <c r="T67" s="5" t="s">
        <v>64</v>
      </c>
      <c r="U67" s="5" t="s">
        <v>64</v>
      </c>
    </row>
    <row r="68" spans="2:21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6</v>
      </c>
      <c r="T68" s="7" t="s">
        <v>7</v>
      </c>
      <c r="U68" s="7" t="s">
        <v>8</v>
      </c>
    </row>
    <row r="69" spans="2:21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  <c r="T69" s="31">
        <v>237</v>
      </c>
      <c r="U69" s="32">
        <v>124</v>
      </c>
    </row>
    <row r="70" spans="2:21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  <c r="T70" s="33">
        <v>80</v>
      </c>
      <c r="U70" s="34">
        <v>65</v>
      </c>
    </row>
    <row r="71" spans="2:21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  <c r="T71" s="35">
        <v>305</v>
      </c>
      <c r="U71" s="36">
        <v>179</v>
      </c>
    </row>
    <row r="72" spans="2:21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  <c r="T72" s="31">
        <v>-89</v>
      </c>
      <c r="U72" s="32">
        <v>-33</v>
      </c>
    </row>
    <row r="73" spans="2:21" x14ac:dyDescent="0.15">
      <c r="B73" s="14" t="s">
        <v>35</v>
      </c>
      <c r="C73" s="34">
        <v>-11</v>
      </c>
      <c r="D73" s="33">
        <v>-13</v>
      </c>
      <c r="E73" s="34">
        <v>-8</v>
      </c>
      <c r="F73" s="33">
        <v>-16</v>
      </c>
      <c r="G73" s="34">
        <v>-16</v>
      </c>
      <c r="H73" s="33">
        <v>-16</v>
      </c>
      <c r="I73" s="34">
        <v>-18</v>
      </c>
      <c r="J73" s="33">
        <v>-26</v>
      </c>
      <c r="K73" s="34">
        <v>-24</v>
      </c>
      <c r="L73" s="33">
        <v>-21</v>
      </c>
      <c r="M73" s="34">
        <v>-27</v>
      </c>
      <c r="N73" s="33">
        <v>-39</v>
      </c>
      <c r="O73" s="34">
        <v>-30</v>
      </c>
      <c r="P73" s="33">
        <v>-37</v>
      </c>
      <c r="Q73" s="34">
        <v>-34</v>
      </c>
      <c r="R73" s="33">
        <v>-57</v>
      </c>
      <c r="S73" s="34">
        <v>-45</v>
      </c>
      <c r="T73" s="33">
        <v>-61</v>
      </c>
      <c r="U73" s="34">
        <v>-57</v>
      </c>
    </row>
    <row r="74" spans="2:21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  <c r="T74" s="35">
        <v>66</v>
      </c>
      <c r="U74" s="36">
        <v>15</v>
      </c>
    </row>
    <row r="75" spans="2:21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  <c r="T75" s="25">
        <v>0.21639344262295082</v>
      </c>
      <c r="U75" s="26">
        <v>8.3798882681564241E-2</v>
      </c>
    </row>
    <row r="76" spans="2:21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  <c r="T76" s="28">
        <v>222</v>
      </c>
      <c r="U76" s="29">
        <v>237</v>
      </c>
    </row>
    <row r="77" spans="2:21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</row>
    <row r="78" spans="2:21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38"/>
    </row>
    <row r="79" spans="2:21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  <c r="T79" s="39">
        <v>94.9</v>
      </c>
      <c r="U79" s="40">
        <v>100.3</v>
      </c>
    </row>
    <row r="80" spans="2:21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  <c r="T80" s="45">
        <v>4.7</v>
      </c>
      <c r="U80" s="46">
        <v>2.2999999999999998</v>
      </c>
    </row>
    <row r="81" spans="2:21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  <c r="T81" s="45">
        <v>55.1</v>
      </c>
      <c r="U81" s="46">
        <v>58.7</v>
      </c>
    </row>
    <row r="82" spans="2:21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  <c r="T82" s="45">
        <v>2.4</v>
      </c>
      <c r="U82" s="46">
        <v>2</v>
      </c>
    </row>
    <row r="83" spans="2:21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  <c r="T83" s="45">
        <v>39.799999999999997</v>
      </c>
      <c r="U83" s="46">
        <v>41.6</v>
      </c>
    </row>
    <row r="84" spans="2:21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  <c r="T84" s="45">
        <v>2.2999999999999998</v>
      </c>
      <c r="U84" s="46">
        <v>0.2</v>
      </c>
    </row>
    <row r="85" spans="2:21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2:21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2:21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9" spans="2:21" x14ac:dyDescent="0.15">
      <c r="C89" s="62"/>
      <c r="D89" s="62"/>
      <c r="F89" s="62"/>
      <c r="H89" s="62"/>
      <c r="J89" s="62"/>
      <c r="L89" s="62"/>
      <c r="N89" s="62"/>
      <c r="P89" s="62"/>
      <c r="R89" s="62"/>
      <c r="T89" s="62"/>
    </row>
    <row r="90" spans="2:21" x14ac:dyDescent="0.15">
      <c r="C90" s="62"/>
      <c r="D90" s="62"/>
      <c r="F90" s="62"/>
      <c r="H90" s="62"/>
      <c r="J90" s="62"/>
      <c r="L90" s="62"/>
      <c r="N90" s="62"/>
      <c r="P90" s="62"/>
      <c r="R90" s="62"/>
      <c r="T90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U90"/>
  <sheetViews>
    <sheetView zoomScale="55" zoomScaleNormal="55" workbookViewId="0">
      <selection activeCell="W8" sqref="W8"/>
    </sheetView>
  </sheetViews>
  <sheetFormatPr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20" width="19.796875" style="8" customWidth="1"/>
    <col min="21" max="21" width="18.59765625" style="8" customWidth="1"/>
    <col min="22" max="16384" width="9.59765625" style="4"/>
  </cols>
  <sheetData>
    <row r="2" spans="2:21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2:21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  <c r="T3" s="5" t="str">
        <f>IF('SEK Fact Sheet (SWE)'!T3="","",'SEK Fact Sheet (SWE)'!T3)</f>
        <v>2019</v>
      </c>
      <c r="U3" s="5" t="str">
        <f>IF('SEK Fact Sheet (SWE)'!U3="","",'SEK Fact Sheet (SWE)'!U3)</f>
        <v>2019</v>
      </c>
    </row>
    <row r="4" spans="2:21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  <c r="T4" s="7" t="str">
        <f>IF('SEK Fact Sheet (SWE)'!T4="","",'SEK Fact Sheet (SWE)'!T4)</f>
        <v>Q2</v>
      </c>
      <c r="U4" s="7" t="str">
        <f>IF('SEK Fact Sheet (SWE)'!U4="","",'SEK Fact Sheet (SWE)'!U4)</f>
        <v>Q3</v>
      </c>
    </row>
    <row r="5" spans="2:21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  <c r="T5" s="8" t="str">
        <f>IF('SEK Fact Sheet (SWE)'!T5="","",'SEK Fact Sheet (SWE)'!T5)</f>
        <v/>
      </c>
      <c r="U5" s="9" t="str">
        <f>IF('SEK Fact Sheet (SWE)'!U5="","",'SEK Fact Sheet (SWE)'!U5)</f>
        <v/>
      </c>
    </row>
    <row r="6" spans="2:21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  <c r="T6" s="18">
        <f>IF('SEK Fact Sheet (SWE)'!T6="","",'SEK Fact Sheet (SWE)'!T6)</f>
        <v>688</v>
      </c>
      <c r="U6" s="19">
        <f>IF('SEK Fact Sheet (SWE)'!U6="","",'SEK Fact Sheet (SWE)'!U6)</f>
        <v>517</v>
      </c>
    </row>
    <row r="7" spans="2:21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  <c r="T7" s="54">
        <f>IF('SEK Fact Sheet (SWE)'!T7="","",'SEK Fact Sheet (SWE)'!T7)</f>
        <v>-136</v>
      </c>
      <c r="U7" s="55">
        <f>IF('SEK Fact Sheet (SWE)'!U7="","",'SEK Fact Sheet (SWE)'!U7)</f>
        <v>-76</v>
      </c>
    </row>
    <row r="8" spans="2:21" x14ac:dyDescent="0.15">
      <c r="B8" s="53" t="s">
        <v>12</v>
      </c>
      <c r="C8" s="55">
        <f>IF('SEK Fact Sheet (SWE)'!C8="","",'SEK Fact Sheet (SWE)'!C8)</f>
        <v>-69</v>
      </c>
      <c r="D8" s="54">
        <f>IF('SEK Fact Sheet (SWE)'!D8="","",'SEK Fact Sheet (SWE)'!D8)</f>
        <v>-69</v>
      </c>
      <c r="E8" s="55">
        <f>IF('SEK Fact Sheet (SWE)'!E8="","",'SEK Fact Sheet (SWE)'!E8)</f>
        <v>-62</v>
      </c>
      <c r="F8" s="54">
        <f>IF('SEK Fact Sheet (SWE)'!F8="","",'SEK Fact Sheet (SWE)'!F8)</f>
        <v>-79</v>
      </c>
      <c r="G8" s="55">
        <f>IF('SEK Fact Sheet (SWE)'!G8="","",'SEK Fact Sheet (SWE)'!G8)</f>
        <v>-76</v>
      </c>
      <c r="H8" s="54">
        <f>IF('SEK Fact Sheet (SWE)'!H8="","",'SEK Fact Sheet (SWE)'!H8)</f>
        <v>-82</v>
      </c>
      <c r="I8" s="55">
        <f>IF('SEK Fact Sheet (SWE)'!I8="","",'SEK Fact Sheet (SWE)'!I8)</f>
        <v>-76</v>
      </c>
      <c r="J8" s="54">
        <f>IF('SEK Fact Sheet (SWE)'!J8="","",'SEK Fact Sheet (SWE)'!J8)</f>
        <v>-92</v>
      </c>
      <c r="K8" s="55">
        <f>IF('SEK Fact Sheet (SWE)'!K8="","",'SEK Fact Sheet (SWE)'!K8)</f>
        <v>-89</v>
      </c>
      <c r="L8" s="54">
        <f>IF('SEK Fact Sheet (SWE)'!L8="","",'SEK Fact Sheet (SWE)'!L8)</f>
        <v>-98</v>
      </c>
      <c r="M8" s="55">
        <f>IF('SEK Fact Sheet (SWE)'!M8="","",'SEK Fact Sheet (SWE)'!M8)</f>
        <v>-92</v>
      </c>
      <c r="N8" s="54">
        <f>IF('SEK Fact Sheet (SWE)'!N8="","",'SEK Fact Sheet (SWE)'!N8)</f>
        <v>-118</v>
      </c>
      <c r="O8" s="55">
        <f>IF('SEK Fact Sheet (SWE)'!O8="","",'SEK Fact Sheet (SWE)'!O8)</f>
        <v>-111</v>
      </c>
      <c r="P8" s="54">
        <f>IF('SEK Fact Sheet (SWE)'!P8="","",'SEK Fact Sheet (SWE)'!P8)</f>
        <v>-148</v>
      </c>
      <c r="Q8" s="55">
        <f>IF('SEK Fact Sheet (SWE)'!Q8="","",'SEK Fact Sheet (SWE)'!Q8)</f>
        <v>-104</v>
      </c>
      <c r="R8" s="54">
        <f>IF('SEK Fact Sheet (SWE)'!R8="","",'SEK Fact Sheet (SWE)'!R8)</f>
        <v>-150</v>
      </c>
      <c r="S8" s="55">
        <f>IF('SEK Fact Sheet (SWE)'!S8="","",'SEK Fact Sheet (SWE)'!S8)</f>
        <v>-126</v>
      </c>
      <c r="T8" s="54">
        <f>IF('SEK Fact Sheet (SWE)'!T8="","",'SEK Fact Sheet (SWE)'!T8)</f>
        <v>-135</v>
      </c>
      <c r="U8" s="55">
        <f>IF('SEK Fact Sheet (SWE)'!U8="","",'SEK Fact Sheet (SWE)'!U8)</f>
        <v>-144</v>
      </c>
    </row>
    <row r="9" spans="2:21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  <c r="T9" s="15">
        <f>IF('SEK Fact Sheet (SWE)'!T9="","",'SEK Fact Sheet (SWE)'!T9)</f>
        <v>0</v>
      </c>
      <c r="U9" s="16">
        <f>IF('SEK Fact Sheet (SWE)'!U9="","",'SEK Fact Sheet (SWE)'!U9)</f>
        <v>0</v>
      </c>
    </row>
    <row r="10" spans="2:21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  <c r="T10" s="11">
        <f>IF('SEK Fact Sheet (SWE)'!T10="","",'SEK Fact Sheet (SWE)'!T10)</f>
        <v>164</v>
      </c>
      <c r="U10" s="12">
        <f>IF('SEK Fact Sheet (SWE)'!U10="","",'SEK Fact Sheet (SWE)'!U10)</f>
        <v>74</v>
      </c>
    </row>
    <row r="11" spans="2:21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  <c r="T11" s="18">
        <f>IF('SEK Fact Sheet (SWE)'!T11="","",'SEK Fact Sheet (SWE)'!T11)</f>
        <v>114</v>
      </c>
      <c r="U11" s="19">
        <f>IF('SEK Fact Sheet (SWE)'!U11="","",'SEK Fact Sheet (SWE)'!U11)</f>
        <v>-60</v>
      </c>
    </row>
    <row r="12" spans="2:21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  <c r="T12" s="21">
        <f>IF('SEK Fact Sheet (SWE)'!T12="","",'SEK Fact Sheet (SWE)'!T12)</f>
        <v>38</v>
      </c>
      <c r="U12" s="22">
        <f>IF('SEK Fact Sheet (SWE)'!U12="","",'SEK Fact Sheet (SWE)'!U12)</f>
        <v>-83</v>
      </c>
    </row>
    <row r="13" spans="2:21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59.705324400000244</v>
      </c>
      <c r="N13" s="21">
        <f>IF('SEK Fact Sheet (SWE)'!N13="","",'SEK Fact Sheet (SWE)'!N13)</f>
        <v>114.45888330000011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  <c r="T13" s="21">
        <f>IF('SEK Fact Sheet (SWE)'!T13="","",'SEK Fact Sheet (SWE)'!T13)</f>
        <v>87.113394700000015</v>
      </c>
      <c r="U13" s="22">
        <f>IF('SEK Fact Sheet (SWE)'!U13="","",'SEK Fact Sheet (SWE)'!U13)</f>
        <v>-73.47619740000016</v>
      </c>
    </row>
    <row r="14" spans="2:21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  <c r="T14" s="25">
        <f>IF('SEK Fact Sheet (SWE)'!T14="","",'SEK Fact Sheet (SWE)'!T14)</f>
        <v>0.23837209302325582</v>
      </c>
      <c r="U14" s="26">
        <f>IF('SEK Fact Sheet (SWE)'!U14="","",'SEK Fact Sheet (SWE)'!U14)</f>
        <v>0.14313346228239845</v>
      </c>
    </row>
    <row r="15" spans="2:21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468.91309999999999</v>
      </c>
      <c r="P15" s="28">
        <f>IF('SEK Fact Sheet (SWE)'!P15="","",'SEK Fact Sheet (SWE)'!P15)</f>
        <v>485.91309999999999</v>
      </c>
      <c r="Q15" s="29">
        <f>IF('SEK Fact Sheet (SWE)'!Q15="","",'SEK Fact Sheet (SWE)'!Q15)</f>
        <v>498.91309999999999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  <c r="T15" s="28">
        <f>IF('SEK Fact Sheet (SWE)'!T15="","",'SEK Fact Sheet (SWE)'!T15)</f>
        <v>550.91309999999999</v>
      </c>
      <c r="U15" s="29">
        <f>IF('SEK Fact Sheet (SWE)'!U15="","",'SEK Fact Sheet (SWE)'!U15)</f>
        <v>565.91309999999999</v>
      </c>
    </row>
    <row r="16" spans="2:21" ht="9" customHeight="1" x14ac:dyDescent="0.15">
      <c r="C16" s="9"/>
      <c r="E16" s="9"/>
      <c r="G16" s="9"/>
      <c r="I16" s="9"/>
      <c r="K16" s="9"/>
      <c r="M16" s="9"/>
      <c r="O16" s="9"/>
      <c r="Q16" s="9"/>
      <c r="S16" s="9"/>
      <c r="U16" s="9"/>
    </row>
    <row r="17" spans="2:21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</row>
    <row r="18" spans="2:21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120.1</v>
      </c>
      <c r="G18" s="40">
        <f>IF('SEK Fact Sheet (SWE)'!G18="","",'SEK Fact Sheet (SWE)'!G18)</f>
        <v>121.3</v>
      </c>
      <c r="H18" s="39">
        <f>IF('SEK Fact Sheet (SWE)'!H18="","",'SEK Fact Sheet (SWE)'!H18)</f>
        <v>123.2</v>
      </c>
      <c r="I18" s="40">
        <f>IF('SEK Fact Sheet (SWE)'!I18="","",'SEK Fact Sheet (SWE)'!I18)</f>
        <v>132.80000000000001</v>
      </c>
      <c r="J18" s="39">
        <f>IF('SEK Fact Sheet (SWE)'!J18="","",'SEK Fact Sheet (SWE)'!J18)</f>
        <v>134.5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159.5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  <c r="T18" s="39">
        <f>IF('SEK Fact Sheet (SWE)'!T18="","",'SEK Fact Sheet (SWE)'!T18)</f>
        <v>202.2</v>
      </c>
      <c r="U18" s="40">
        <f>IF('SEK Fact Sheet (SWE)'!U18="","",'SEK Fact Sheet (SWE)'!U18)</f>
        <v>184.1</v>
      </c>
    </row>
    <row r="19" spans="2:21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-3.1</v>
      </c>
      <c r="G19" s="46">
        <f>IF('SEK Fact Sheet (SWE)'!G19="","",'SEK Fact Sheet (SWE)'!G19)</f>
        <v>-1.8</v>
      </c>
      <c r="H19" s="45">
        <f>IF('SEK Fact Sheet (SWE)'!H19="","",'SEK Fact Sheet (SWE)'!H19)</f>
        <v>-1</v>
      </c>
      <c r="I19" s="46">
        <f>IF('SEK Fact Sheet (SWE)'!I19="","",'SEK Fact Sheet (SWE)'!I19)</f>
        <v>3.8</v>
      </c>
      <c r="J19" s="45">
        <f>IF('SEK Fact Sheet (SWE)'!J19="","",'SEK Fact Sheet (SWE)'!J19)</f>
        <v>1.5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  <c r="T19" s="45">
        <f>IF('SEK Fact Sheet (SWE)'!T19="","",'SEK Fact Sheet (SWE)'!T19)</f>
        <v>2.7</v>
      </c>
      <c r="U19" s="46">
        <f>IF('SEK Fact Sheet (SWE)'!U19="","",'SEK Fact Sheet (SWE)'!U19)</f>
        <v>-22.6</v>
      </c>
    </row>
    <row r="20" spans="2:21" ht="6.75" customHeight="1" x14ac:dyDescent="0.15"/>
    <row r="21" spans="2:21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2:21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2:21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2:21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  <c r="T24" s="5" t="str">
        <f>IF('SEK Fact Sheet (SWE)'!T24="","",'SEK Fact Sheet (SWE)'!T24)</f>
        <v>2019</v>
      </c>
      <c r="U24" s="5" t="str">
        <f>IF('SEK Fact Sheet (SWE)'!U24="","",'SEK Fact Sheet (SWE)'!U24)</f>
        <v>2019</v>
      </c>
    </row>
    <row r="25" spans="2:21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  <c r="T25" s="7" t="str">
        <f>IF('SEK Fact Sheet (SWE)'!T25="","",'SEK Fact Sheet (SWE)'!T25)</f>
        <v>Q2</v>
      </c>
      <c r="U25" s="7" t="str">
        <f>IF('SEK Fact Sheet (SWE)'!U25="","",'SEK Fact Sheet (SWE)'!U25)</f>
        <v>Q3</v>
      </c>
    </row>
    <row r="26" spans="2:21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  <c r="T26" s="31">
        <f>IF('SEK Fact Sheet (SWE)'!T26="","",'SEK Fact Sheet (SWE)'!T26)</f>
        <v>69</v>
      </c>
      <c r="U26" s="32">
        <f>IF('SEK Fact Sheet (SWE)'!U26="","",'SEK Fact Sheet (SWE)'!U26)</f>
        <v>45</v>
      </c>
    </row>
    <row r="27" spans="2:21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  <c r="T27" s="33">
        <f>IF('SEK Fact Sheet (SWE)'!T27="","",'SEK Fact Sheet (SWE)'!T27)</f>
        <v>97</v>
      </c>
      <c r="U27" s="34">
        <f>IF('SEK Fact Sheet (SWE)'!U27="","",'SEK Fact Sheet (SWE)'!U27)</f>
        <v>107</v>
      </c>
    </row>
    <row r="28" spans="2:21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  <c r="T28" s="35">
        <f>IF('SEK Fact Sheet (SWE)'!T28="","",'SEK Fact Sheet (SWE)'!T28)</f>
        <v>166</v>
      </c>
      <c r="U28" s="36">
        <f>IF('SEK Fact Sheet (SWE)'!U28="","",'SEK Fact Sheet (SWE)'!U28)</f>
        <v>152</v>
      </c>
    </row>
    <row r="29" spans="2:21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  <c r="T29" s="31">
        <f>IF('SEK Fact Sheet (SWE)'!T29="","",'SEK Fact Sheet (SWE)'!T29)</f>
        <v>-17</v>
      </c>
      <c r="U29" s="32">
        <f>IF('SEK Fact Sheet (SWE)'!U29="","",'SEK Fact Sheet (SWE)'!U29)</f>
        <v>-11</v>
      </c>
    </row>
    <row r="30" spans="2:21" x14ac:dyDescent="0.15">
      <c r="B30" s="14" t="s">
        <v>12</v>
      </c>
      <c r="C30" s="34">
        <f>IF('SEK Fact Sheet (SWE)'!C30="","",'SEK Fact Sheet (SWE)'!C30)</f>
        <v>-37</v>
      </c>
      <c r="D30" s="33">
        <f>IF('SEK Fact Sheet (SWE)'!D30="","",'SEK Fact Sheet (SWE)'!D30)</f>
        <v>-34</v>
      </c>
      <c r="E30" s="34">
        <f>IF('SEK Fact Sheet (SWE)'!E30="","",'SEK Fact Sheet (SWE)'!E30)</f>
        <v>-32</v>
      </c>
      <c r="F30" s="33">
        <f>IF('SEK Fact Sheet (SWE)'!F30="","",'SEK Fact Sheet (SWE)'!F30)</f>
        <v>-41</v>
      </c>
      <c r="G30" s="34">
        <f>IF('SEK Fact Sheet (SWE)'!G30="","",'SEK Fact Sheet (SWE)'!G30)</f>
        <v>-37</v>
      </c>
      <c r="H30" s="33">
        <f>IF('SEK Fact Sheet (SWE)'!H30="","",'SEK Fact Sheet (SWE)'!H30)</f>
        <v>-35</v>
      </c>
      <c r="I30" s="34">
        <f>IF('SEK Fact Sheet (SWE)'!I30="","",'SEK Fact Sheet (SWE)'!I30)</f>
        <v>-32</v>
      </c>
      <c r="J30" s="33">
        <f>IF('SEK Fact Sheet (SWE)'!J30="","",'SEK Fact Sheet (SWE)'!J30)</f>
        <v>-37</v>
      </c>
      <c r="K30" s="34">
        <f>IF('SEK Fact Sheet (SWE)'!K30="","",'SEK Fact Sheet (SWE)'!K30)</f>
        <v>-39</v>
      </c>
      <c r="L30" s="33">
        <f>IF('SEK Fact Sheet (SWE)'!L30="","",'SEK Fact Sheet (SWE)'!L30)</f>
        <v>-36</v>
      </c>
      <c r="M30" s="34">
        <f>IF('SEK Fact Sheet (SWE)'!M30="","",'SEK Fact Sheet (SWE)'!M30)</f>
        <v>-33</v>
      </c>
      <c r="N30" s="33">
        <f>IF('SEK Fact Sheet (SWE)'!N30="","",'SEK Fact Sheet (SWE)'!N30)</f>
        <v>-35</v>
      </c>
      <c r="O30" s="34">
        <f>IF('SEK Fact Sheet (SWE)'!O30="","",'SEK Fact Sheet (SWE)'!O30)</f>
        <v>-36</v>
      </c>
      <c r="P30" s="33">
        <f>IF('SEK Fact Sheet (SWE)'!P30="","",'SEK Fact Sheet (SWE)'!P30)</f>
        <v>-43</v>
      </c>
      <c r="Q30" s="34">
        <f>IF('SEK Fact Sheet (SWE)'!Q30="","",'SEK Fact Sheet (SWE)'!Q30)</f>
        <v>-37</v>
      </c>
      <c r="R30" s="33">
        <f>IF('SEK Fact Sheet (SWE)'!R30="","",'SEK Fact Sheet (SWE)'!R30)</f>
        <v>-57</v>
      </c>
      <c r="S30" s="34">
        <f>IF('SEK Fact Sheet (SWE)'!S30="","",'SEK Fact Sheet (SWE)'!S30)</f>
        <v>-40</v>
      </c>
      <c r="T30" s="33">
        <f>IF('SEK Fact Sheet (SWE)'!T30="","",'SEK Fact Sheet (SWE)'!T30)</f>
        <v>-44</v>
      </c>
      <c r="U30" s="34">
        <f>IF('SEK Fact Sheet (SWE)'!U30="","",'SEK Fact Sheet (SWE)'!U30)</f>
        <v>-42</v>
      </c>
    </row>
    <row r="31" spans="2:21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  <c r="T31" s="35">
        <f>IF('SEK Fact Sheet (SWE)'!T31="","",'SEK Fact Sheet (SWE)'!T31)</f>
        <v>15</v>
      </c>
      <c r="U31" s="36">
        <f>IF('SEK Fact Sheet (SWE)'!U31="","",'SEK Fact Sheet (SWE)'!U31)</f>
        <v>11</v>
      </c>
    </row>
    <row r="32" spans="2:21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  <c r="T32" s="25">
        <f>IF('SEK Fact Sheet (SWE)'!T32="","",'SEK Fact Sheet (SWE)'!T32)</f>
        <v>9.036144578313253E-2</v>
      </c>
      <c r="U32" s="26">
        <f>IF('SEK Fact Sheet (SWE)'!U32="","",'SEK Fact Sheet (SWE)'!U32)</f>
        <v>7.2368421052631582E-2</v>
      </c>
    </row>
    <row r="33" spans="2:21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211.8492</v>
      </c>
      <c r="P33" s="28">
        <f>IF('SEK Fact Sheet (SWE)'!P33="","",'SEK Fact Sheet (SWE)'!P33)</f>
        <v>208.8492</v>
      </c>
      <c r="Q33" s="29">
        <f>IF('SEK Fact Sheet (SWE)'!Q33="","",'SEK Fact Sheet (SWE)'!Q33)</f>
        <v>208.8492</v>
      </c>
      <c r="R33" s="28">
        <f>IF('SEK Fact Sheet (SWE)'!R33="","",'SEK Fact Sheet (SWE)'!R33)</f>
        <v>220.8492</v>
      </c>
      <c r="S33" s="29">
        <f>IF('SEK Fact Sheet (SWE)'!S33="","",'SEK Fact Sheet (SWE)'!S33)</f>
        <v>219.8492</v>
      </c>
      <c r="T33" s="28">
        <f>IF('SEK Fact Sheet (SWE)'!T33="","",'SEK Fact Sheet (SWE)'!T33)</f>
        <v>215.91309999999999</v>
      </c>
      <c r="U33" s="29">
        <f>IF('SEK Fact Sheet (SWE)'!U33="","",'SEK Fact Sheet (SWE)'!U33)</f>
        <v>213.91309999999999</v>
      </c>
    </row>
    <row r="34" spans="2:21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  <c r="T34" s="8" t="str">
        <f>IF('SEK Fact Sheet (SWE)'!T34="","",'SEK Fact Sheet (SWE)'!T34)</f>
        <v/>
      </c>
      <c r="U34" s="9" t="str">
        <f>IF('SEK Fact Sheet (SWE)'!U34="","",'SEK Fact Sheet (SWE)'!U34)</f>
        <v/>
      </c>
    </row>
    <row r="35" spans="2:21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  <c r="T35" s="37" t="str">
        <f>IF('SEK Fact Sheet (SWE)'!T35="","",'SEK Fact Sheet (SWE)'!T35)</f>
        <v/>
      </c>
      <c r="U35" s="38" t="str">
        <f>IF('SEK Fact Sheet (SWE)'!U35="","",'SEK Fact Sheet (SWE)'!U35)</f>
        <v/>
      </c>
    </row>
    <row r="36" spans="2:21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  <c r="T36" s="39">
        <f>IF('SEK Fact Sheet (SWE)'!T36="","",'SEK Fact Sheet (SWE)'!T36)</f>
        <v>10.199999999999999</v>
      </c>
      <c r="U36" s="40">
        <f>IF('SEK Fact Sheet (SWE)'!U36="","",'SEK Fact Sheet (SWE)'!U36)</f>
        <v>11.4</v>
      </c>
    </row>
    <row r="37" spans="2:21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  <c r="T37" s="42">
        <f>IF('SEK Fact Sheet (SWE)'!T37="","",'SEK Fact Sheet (SWE)'!T37)</f>
        <v>4.8</v>
      </c>
      <c r="U37" s="43">
        <f>IF('SEK Fact Sheet (SWE)'!U37="","",'SEK Fact Sheet (SWE)'!U37)</f>
        <v>3.9</v>
      </c>
    </row>
    <row r="38" spans="2:21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  <c r="T38" s="42">
        <f>IF('SEK Fact Sheet (SWE)'!T38="","",'SEK Fact Sheet (SWE)'!T38)</f>
        <v>5.4</v>
      </c>
      <c r="U38" s="43">
        <f>IF('SEK Fact Sheet (SWE)'!U38="","",'SEK Fact Sheet (SWE)'!U38)</f>
        <v>7.5</v>
      </c>
    </row>
    <row r="39" spans="2:21" ht="6.75" customHeight="1" x14ac:dyDescent="0.15"/>
    <row r="40" spans="2:21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2:21" x14ac:dyDescent="0.15">
      <c r="B41" s="27"/>
    </row>
    <row r="43" spans="2:21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spans="2:21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  <c r="T44" s="5" t="str">
        <f>IF('SEK Fact Sheet (SWE)'!T44="","",'SEK Fact Sheet (SWE)'!T44)</f>
        <v>2019</v>
      </c>
      <c r="U44" s="5" t="str">
        <f>IF('SEK Fact Sheet (SWE)'!U44="","",'SEK Fact Sheet (SWE)'!U44)</f>
        <v>2019</v>
      </c>
    </row>
    <row r="45" spans="2:21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  <c r="T45" s="7" t="str">
        <f>IF('SEK Fact Sheet (SWE)'!T45="","",'SEK Fact Sheet (SWE)'!T45)</f>
        <v>Q2</v>
      </c>
      <c r="U45" s="7" t="str">
        <f>IF('SEK Fact Sheet (SWE)'!U45="","",'SEK Fact Sheet (SWE)'!U45)</f>
        <v>Q3</v>
      </c>
    </row>
    <row r="46" spans="2:21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  <c r="T46" s="31">
        <f>IF('SEK Fact Sheet (SWE)'!T46="","",'SEK Fact Sheet (SWE)'!T46)</f>
        <v>64</v>
      </c>
      <c r="U46" s="32">
        <f>IF('SEK Fact Sheet (SWE)'!U46="","",'SEK Fact Sheet (SWE)'!U46)</f>
        <v>61</v>
      </c>
    </row>
    <row r="47" spans="2:21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  <c r="T47" s="33">
        <f>IF('SEK Fact Sheet (SWE)'!T47="","",'SEK Fact Sheet (SWE)'!T47)</f>
        <v>151</v>
      </c>
      <c r="U47" s="34">
        <f>IF('SEK Fact Sheet (SWE)'!U47="","",'SEK Fact Sheet (SWE)'!U47)</f>
        <v>135</v>
      </c>
    </row>
    <row r="48" spans="2:21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  <c r="T48" s="35">
        <f>IF('SEK Fact Sheet (SWE)'!T48="","",'SEK Fact Sheet (SWE)'!T48)</f>
        <v>215</v>
      </c>
      <c r="U48" s="36">
        <f>IF('SEK Fact Sheet (SWE)'!U48="","",'SEK Fact Sheet (SWE)'!U48)</f>
        <v>195</v>
      </c>
    </row>
    <row r="49" spans="2:21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  <c r="T49" s="31">
        <f>IF('SEK Fact Sheet (SWE)'!T49="","",'SEK Fact Sheet (SWE)'!T49)</f>
        <v>-33</v>
      </c>
      <c r="U49" s="32">
        <f>IF('SEK Fact Sheet (SWE)'!U49="","",'SEK Fact Sheet (SWE)'!U49)</f>
        <v>-35</v>
      </c>
    </row>
    <row r="50" spans="2:21" x14ac:dyDescent="0.15">
      <c r="B50" s="14" t="s">
        <v>12</v>
      </c>
      <c r="C50" s="34">
        <f>IF('SEK Fact Sheet (SWE)'!C50="","",'SEK Fact Sheet (SWE)'!C50)</f>
        <v>-18</v>
      </c>
      <c r="D50" s="33">
        <f>IF('SEK Fact Sheet (SWE)'!D50="","",'SEK Fact Sheet (SWE)'!D50)</f>
        <v>-19</v>
      </c>
      <c r="E50" s="34">
        <f>IF('SEK Fact Sheet (SWE)'!E50="","",'SEK Fact Sheet (SWE)'!E50)</f>
        <v>-19</v>
      </c>
      <c r="F50" s="33">
        <f>IF('SEK Fact Sheet (SWE)'!F50="","",'SEK Fact Sheet (SWE)'!F50)</f>
        <v>-22</v>
      </c>
      <c r="G50" s="34">
        <f>IF('SEK Fact Sheet (SWE)'!G50="","",'SEK Fact Sheet (SWE)'!G50)</f>
        <v>-19</v>
      </c>
      <c r="H50" s="33">
        <f>IF('SEK Fact Sheet (SWE)'!H50="","",'SEK Fact Sheet (SWE)'!H50)</f>
        <v>-26</v>
      </c>
      <c r="I50" s="34">
        <f>IF('SEK Fact Sheet (SWE)'!I50="","",'SEK Fact Sheet (SWE)'!I50)</f>
        <v>-21</v>
      </c>
      <c r="J50" s="33">
        <f>IF('SEK Fact Sheet (SWE)'!J50="","",'SEK Fact Sheet (SWE)'!J50)</f>
        <v>-21</v>
      </c>
      <c r="K50" s="34">
        <f>IF('SEK Fact Sheet (SWE)'!K50="","",'SEK Fact Sheet (SWE)'!K50)</f>
        <v>-22</v>
      </c>
      <c r="L50" s="33">
        <f>IF('SEK Fact Sheet (SWE)'!L50="","",'SEK Fact Sheet (SWE)'!L50)</f>
        <v>-26</v>
      </c>
      <c r="M50" s="34">
        <f>IF('SEK Fact Sheet (SWE)'!M50="","",'SEK Fact Sheet (SWE)'!M50)</f>
        <v>-26</v>
      </c>
      <c r="N50" s="33">
        <f>IF('SEK Fact Sheet (SWE)'!N50="","",'SEK Fact Sheet (SWE)'!N50)</f>
        <v>-38</v>
      </c>
      <c r="O50" s="34">
        <f>IF('SEK Fact Sheet (SWE)'!O50="","",'SEK Fact Sheet (SWE)'!O50)</f>
        <v>-33</v>
      </c>
      <c r="P50" s="33">
        <f>IF('SEK Fact Sheet (SWE)'!P50="","",'SEK Fact Sheet (SWE)'!P50)</f>
        <v>-27</v>
      </c>
      <c r="Q50" s="34">
        <f>IF('SEK Fact Sheet (SWE)'!Q50="","",'SEK Fact Sheet (SWE)'!Q50)</f>
        <v>-32</v>
      </c>
      <c r="R50" s="33">
        <f>IF('SEK Fact Sheet (SWE)'!R50="","",'SEK Fact Sheet (SWE)'!R50)</f>
        <v>-43</v>
      </c>
      <c r="S50" s="34">
        <f>IF('SEK Fact Sheet (SWE)'!S50="","",'SEK Fact Sheet (SWE)'!S50)</f>
        <v>-35</v>
      </c>
      <c r="T50" s="33">
        <f>IF('SEK Fact Sheet (SWE)'!T50="","",'SEK Fact Sheet (SWE)'!T50)</f>
        <v>-28</v>
      </c>
      <c r="U50" s="34">
        <f>IF('SEK Fact Sheet (SWE)'!U50="","",'SEK Fact Sheet (SWE)'!U50)</f>
        <v>-41</v>
      </c>
    </row>
    <row r="51" spans="2:21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  <c r="T51" s="35">
        <f>IF('SEK Fact Sheet (SWE)'!T51="","",'SEK Fact Sheet (SWE)'!T51)</f>
        <v>94</v>
      </c>
      <c r="U51" s="36">
        <f>IF('SEK Fact Sheet (SWE)'!U51="","",'SEK Fact Sheet (SWE)'!U51)</f>
        <v>64</v>
      </c>
    </row>
    <row r="52" spans="2:21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  <c r="T52" s="25">
        <f>IF('SEK Fact Sheet (SWE)'!T52="","",'SEK Fact Sheet (SWE)'!T52)</f>
        <v>0.43720930232558142</v>
      </c>
      <c r="U52" s="26">
        <f>IF('SEK Fact Sheet (SWE)'!U52="","",'SEK Fact Sheet (SWE)'!U52)</f>
        <v>0.3282051282051282</v>
      </c>
    </row>
    <row r="53" spans="2:21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  <c r="T53" s="28">
        <f>IF('SEK Fact Sheet (SWE)'!T53="","",'SEK Fact Sheet (SWE)'!T53)</f>
        <v>93</v>
      </c>
      <c r="U53" s="29">
        <f>IF('SEK Fact Sheet (SWE)'!U53="","",'SEK Fact Sheet (SWE)'!U53)</f>
        <v>92</v>
      </c>
    </row>
    <row r="54" spans="2:21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  <c r="T54" s="8" t="str">
        <f>IF('SEK Fact Sheet (SWE)'!T54="","",'SEK Fact Sheet (SWE)'!T54)</f>
        <v/>
      </c>
      <c r="U54" s="9" t="str">
        <f>IF('SEK Fact Sheet (SWE)'!U54="","",'SEK Fact Sheet (SWE)'!U54)</f>
        <v/>
      </c>
    </row>
    <row r="55" spans="2:21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  <c r="T55" s="37" t="str">
        <f>IF('SEK Fact Sheet (SWE)'!T55="","",'SEK Fact Sheet (SWE)'!T55)</f>
        <v/>
      </c>
      <c r="U55" s="38" t="str">
        <f>IF('SEK Fact Sheet (SWE)'!U55="","",'SEK Fact Sheet (SWE)'!U55)</f>
        <v/>
      </c>
    </row>
    <row r="56" spans="2:21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  <c r="T56" s="39">
        <f>IF('SEK Fact Sheet (SWE)'!T56="","",'SEK Fact Sheet (SWE)'!T56)</f>
        <v>107.3</v>
      </c>
      <c r="U56" s="40">
        <f>IF('SEK Fact Sheet (SWE)'!U56="","",'SEK Fact Sheet (SWE)'!U56)</f>
        <v>83.8</v>
      </c>
    </row>
    <row r="57" spans="2:21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  <c r="T57" s="45">
        <f>IF('SEK Fact Sheet (SWE)'!T57="","",'SEK Fact Sheet (SWE)'!T57)</f>
        <v>-2</v>
      </c>
      <c r="U57" s="46">
        <f>IF('SEK Fact Sheet (SWE)'!U57="","",'SEK Fact Sheet (SWE)'!U57)</f>
        <v>-24.9</v>
      </c>
    </row>
    <row r="58" spans="2:21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  <c r="T58" s="45">
        <f>IF('SEK Fact Sheet (SWE)'!T58="","",'SEK Fact Sheet (SWE)'!T58)</f>
        <v>29.2</v>
      </c>
      <c r="U58" s="46">
        <f>IF('SEK Fact Sheet (SWE)'!U58="","",'SEK Fact Sheet (SWE)'!U58)</f>
        <v>28.3</v>
      </c>
    </row>
    <row r="59" spans="2:21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  <c r="T59" s="45">
        <f>IF('SEK Fact Sheet (SWE)'!T59="","",'SEK Fact Sheet (SWE)'!T59)</f>
        <v>-1.2</v>
      </c>
      <c r="U59" s="46">
        <f>IF('SEK Fact Sheet (SWE)'!U59="","",'SEK Fact Sheet (SWE)'!U59)</f>
        <v>-0.8</v>
      </c>
    </row>
    <row r="60" spans="2:21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  <c r="T60" s="45">
        <f>IF('SEK Fact Sheet (SWE)'!T60="","",'SEK Fact Sheet (SWE)'!T60)</f>
        <v>78.099999999999994</v>
      </c>
      <c r="U60" s="46">
        <f>IF('SEK Fact Sheet (SWE)'!U60="","",'SEK Fact Sheet (SWE)'!U60)</f>
        <v>55.5</v>
      </c>
    </row>
    <row r="61" spans="2:21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  <c r="T61" s="45">
        <f>IF('SEK Fact Sheet (SWE)'!T61="","",'SEK Fact Sheet (SWE)'!T61)</f>
        <v>-0.7</v>
      </c>
      <c r="U61" s="46">
        <f>IF('SEK Fact Sheet (SWE)'!U61="","",'SEK Fact Sheet (SWE)'!U61)</f>
        <v>-24.1</v>
      </c>
    </row>
    <row r="62" spans="2:21" ht="6.75" customHeight="1" x14ac:dyDescent="0.15"/>
    <row r="63" spans="2:21" x14ac:dyDescent="0.15">
      <c r="B63" s="27" t="s">
        <v>15</v>
      </c>
    </row>
    <row r="64" spans="2:21" x14ac:dyDescent="0.15">
      <c r="B64" s="27"/>
    </row>
    <row r="66" spans="2:21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</row>
    <row r="67" spans="2:21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  <c r="T67" s="5" t="str">
        <f>IF('SEK Fact Sheet (SWE)'!T67="","",'SEK Fact Sheet (SWE)'!T67)</f>
        <v>2019</v>
      </c>
      <c r="U67" s="5" t="str">
        <f>IF('SEK Fact Sheet (SWE)'!U67="","",'SEK Fact Sheet (SWE)'!U67)</f>
        <v>2019</v>
      </c>
    </row>
    <row r="68" spans="2:21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  <c r="T68" s="7" t="str">
        <f>IF('SEK Fact Sheet (SWE)'!T68="","",'SEK Fact Sheet (SWE)'!T68)</f>
        <v>Q2</v>
      </c>
      <c r="U68" s="7" t="str">
        <f>IF('SEK Fact Sheet (SWE)'!U68="","",'SEK Fact Sheet (SWE)'!U68)</f>
        <v>Q3</v>
      </c>
    </row>
    <row r="69" spans="2:21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  <c r="T69" s="31">
        <f>IF('SEK Fact Sheet (SWE)'!T69="","",'SEK Fact Sheet (SWE)'!T69)</f>
        <v>237</v>
      </c>
      <c r="U69" s="32">
        <f>IF('SEK Fact Sheet (SWE)'!U69="","",'SEK Fact Sheet (SWE)'!U69)</f>
        <v>124</v>
      </c>
    </row>
    <row r="70" spans="2:21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  <c r="T70" s="33">
        <f>IF('SEK Fact Sheet (SWE)'!T70="","",'SEK Fact Sheet (SWE)'!T70)</f>
        <v>80</v>
      </c>
      <c r="U70" s="34">
        <f>IF('SEK Fact Sheet (SWE)'!U70="","",'SEK Fact Sheet (SWE)'!U70)</f>
        <v>65</v>
      </c>
    </row>
    <row r="71" spans="2:21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  <c r="T71" s="35">
        <f>IF('SEK Fact Sheet (SWE)'!T71="","",'SEK Fact Sheet (SWE)'!T71)</f>
        <v>305</v>
      </c>
      <c r="U71" s="36">
        <f>IF('SEK Fact Sheet (SWE)'!U71="","",'SEK Fact Sheet (SWE)'!U71)</f>
        <v>179</v>
      </c>
    </row>
    <row r="72" spans="2:21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  <c r="T72" s="31">
        <f>IF('SEK Fact Sheet (SWE)'!T72="","",'SEK Fact Sheet (SWE)'!T72)</f>
        <v>-89</v>
      </c>
      <c r="U72" s="32">
        <f>IF('SEK Fact Sheet (SWE)'!U72="","",'SEK Fact Sheet (SWE)'!U72)</f>
        <v>-33</v>
      </c>
    </row>
    <row r="73" spans="2:21" x14ac:dyDescent="0.15">
      <c r="B73" s="14" t="s">
        <v>12</v>
      </c>
      <c r="C73" s="34">
        <f>IF('SEK Fact Sheet (SWE)'!C73="","",'SEK Fact Sheet (SWE)'!C73)</f>
        <v>-11</v>
      </c>
      <c r="D73" s="33">
        <f>IF('SEK Fact Sheet (SWE)'!D73="","",'SEK Fact Sheet (SWE)'!D73)</f>
        <v>-13</v>
      </c>
      <c r="E73" s="34">
        <f>IF('SEK Fact Sheet (SWE)'!E73="","",'SEK Fact Sheet (SWE)'!E73)</f>
        <v>-8</v>
      </c>
      <c r="F73" s="33">
        <f>IF('SEK Fact Sheet (SWE)'!F73="","",'SEK Fact Sheet (SWE)'!F73)</f>
        <v>-16</v>
      </c>
      <c r="G73" s="34">
        <f>IF('SEK Fact Sheet (SWE)'!G73="","",'SEK Fact Sheet (SWE)'!G73)</f>
        <v>-16</v>
      </c>
      <c r="H73" s="33">
        <f>IF('SEK Fact Sheet (SWE)'!H73="","",'SEK Fact Sheet (SWE)'!H73)</f>
        <v>-16</v>
      </c>
      <c r="I73" s="34">
        <f>IF('SEK Fact Sheet (SWE)'!I73="","",'SEK Fact Sheet (SWE)'!I73)</f>
        <v>-18</v>
      </c>
      <c r="J73" s="33">
        <f>IF('SEK Fact Sheet (SWE)'!J73="","",'SEK Fact Sheet (SWE)'!J73)</f>
        <v>-26</v>
      </c>
      <c r="K73" s="34">
        <f>IF('SEK Fact Sheet (SWE)'!K73="","",'SEK Fact Sheet (SWE)'!K73)</f>
        <v>-24</v>
      </c>
      <c r="L73" s="33">
        <f>IF('SEK Fact Sheet (SWE)'!L73="","",'SEK Fact Sheet (SWE)'!L73)</f>
        <v>-21</v>
      </c>
      <c r="M73" s="34">
        <f>IF('SEK Fact Sheet (SWE)'!M73="","",'SEK Fact Sheet (SWE)'!M73)</f>
        <v>-27</v>
      </c>
      <c r="N73" s="33">
        <f>IF('SEK Fact Sheet (SWE)'!N73="","",'SEK Fact Sheet (SWE)'!N73)</f>
        <v>-39</v>
      </c>
      <c r="O73" s="34">
        <f>IF('SEK Fact Sheet (SWE)'!O73="","",'SEK Fact Sheet (SWE)'!O73)</f>
        <v>-30</v>
      </c>
      <c r="P73" s="33">
        <f>IF('SEK Fact Sheet (SWE)'!P73="","",'SEK Fact Sheet (SWE)'!P73)</f>
        <v>-37</v>
      </c>
      <c r="Q73" s="34">
        <f>IF('SEK Fact Sheet (SWE)'!Q73="","",'SEK Fact Sheet (SWE)'!Q73)</f>
        <v>-34</v>
      </c>
      <c r="R73" s="33">
        <f>IF('SEK Fact Sheet (SWE)'!R73="","",'SEK Fact Sheet (SWE)'!R73)</f>
        <v>-57</v>
      </c>
      <c r="S73" s="34">
        <f>IF('SEK Fact Sheet (SWE)'!S73="","",'SEK Fact Sheet (SWE)'!S73)</f>
        <v>-45</v>
      </c>
      <c r="T73" s="33">
        <f>IF('SEK Fact Sheet (SWE)'!T73="","",'SEK Fact Sheet (SWE)'!T73)</f>
        <v>-61</v>
      </c>
      <c r="U73" s="34">
        <f>IF('SEK Fact Sheet (SWE)'!U73="","",'SEK Fact Sheet (SWE)'!U73)</f>
        <v>-57</v>
      </c>
    </row>
    <row r="74" spans="2:21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  <c r="T74" s="35">
        <f>IF('SEK Fact Sheet (SWE)'!T74="","",'SEK Fact Sheet (SWE)'!T74)</f>
        <v>66</v>
      </c>
      <c r="U74" s="36">
        <f>IF('SEK Fact Sheet (SWE)'!U74="","",'SEK Fact Sheet (SWE)'!U74)</f>
        <v>15</v>
      </c>
    </row>
    <row r="75" spans="2:21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  <c r="T75" s="25">
        <f>IF('SEK Fact Sheet (SWE)'!T75="","",'SEK Fact Sheet (SWE)'!T75)</f>
        <v>0.21639344262295082</v>
      </c>
      <c r="U75" s="26">
        <f>IF('SEK Fact Sheet (SWE)'!U75="","",'SEK Fact Sheet (SWE)'!U75)</f>
        <v>8.3798882681564241E-2</v>
      </c>
    </row>
    <row r="76" spans="2:21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  <c r="T76" s="28">
        <f>IF('SEK Fact Sheet (SWE)'!T76="","",'SEK Fact Sheet (SWE)'!T76)</f>
        <v>222</v>
      </c>
      <c r="U76" s="29">
        <f>IF('SEK Fact Sheet (SWE)'!U76="","",'SEK Fact Sheet (SWE)'!U76)</f>
        <v>237</v>
      </c>
    </row>
    <row r="77" spans="2:21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  <c r="T77" s="8" t="str">
        <f>IF('SEK Fact Sheet (SWE)'!T77="","",'SEK Fact Sheet (SWE)'!T77)</f>
        <v/>
      </c>
      <c r="U77" s="9" t="str">
        <f>IF('SEK Fact Sheet (SWE)'!U77="","",'SEK Fact Sheet (SWE)'!U77)</f>
        <v/>
      </c>
    </row>
    <row r="78" spans="2:21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  <c r="T78" s="37" t="str">
        <f>IF('SEK Fact Sheet (SWE)'!T78="","",'SEK Fact Sheet (SWE)'!T78)</f>
        <v/>
      </c>
      <c r="U78" s="38" t="str">
        <f>IF('SEK Fact Sheet (SWE)'!U78="","",'SEK Fact Sheet (SWE)'!U78)</f>
        <v/>
      </c>
    </row>
    <row r="79" spans="2:21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  <c r="T79" s="39">
        <f>IF('SEK Fact Sheet (SWE)'!T79="","",'SEK Fact Sheet (SWE)'!T79)</f>
        <v>94.9</v>
      </c>
      <c r="U79" s="40">
        <f>IF('SEK Fact Sheet (SWE)'!U79="","",'SEK Fact Sheet (SWE)'!U79)</f>
        <v>100.3</v>
      </c>
    </row>
    <row r="80" spans="2:21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  <c r="T80" s="45">
        <f>IF('SEK Fact Sheet (SWE)'!T80="","",'SEK Fact Sheet (SWE)'!T80)</f>
        <v>4.7</v>
      </c>
      <c r="U80" s="46">
        <f>IF('SEK Fact Sheet (SWE)'!U80="","",'SEK Fact Sheet (SWE)'!U80)</f>
        <v>2.2999999999999998</v>
      </c>
    </row>
    <row r="81" spans="2:21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  <c r="T81" s="45">
        <f>IF('SEK Fact Sheet (SWE)'!T81="","",'SEK Fact Sheet (SWE)'!T81)</f>
        <v>55.1</v>
      </c>
      <c r="U81" s="46">
        <f>IF('SEK Fact Sheet (SWE)'!U81="","",'SEK Fact Sheet (SWE)'!U81)</f>
        <v>58.7</v>
      </c>
    </row>
    <row r="82" spans="2:21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  <c r="T82" s="45">
        <f>IF('SEK Fact Sheet (SWE)'!T82="","",'SEK Fact Sheet (SWE)'!T82)</f>
        <v>2.4</v>
      </c>
      <c r="U82" s="46">
        <f>IF('SEK Fact Sheet (SWE)'!U82="","",'SEK Fact Sheet (SWE)'!U82)</f>
        <v>2</v>
      </c>
    </row>
    <row r="83" spans="2:21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  <c r="T83" s="45">
        <f>IF('SEK Fact Sheet (SWE)'!T83="","",'SEK Fact Sheet (SWE)'!T83)</f>
        <v>39.799999999999997</v>
      </c>
      <c r="U83" s="46">
        <f>IF('SEK Fact Sheet (SWE)'!U83="","",'SEK Fact Sheet (SWE)'!U83)</f>
        <v>41.6</v>
      </c>
    </row>
    <row r="84" spans="2:21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  <c r="T84" s="45">
        <f>IF('SEK Fact Sheet (SWE)'!T84="","",'SEK Fact Sheet (SWE)'!T84)</f>
        <v>2.2999999999999998</v>
      </c>
      <c r="U84" s="46">
        <f>IF('SEK Fact Sheet (SWE)'!U84="","",'SEK Fact Sheet (SWE)'!U84)</f>
        <v>0.2</v>
      </c>
    </row>
    <row r="85" spans="2:21" ht="6.75" customHeight="1" x14ac:dyDescent="0.15"/>
    <row r="86" spans="2:21" x14ac:dyDescent="0.15">
      <c r="B86" s="27" t="s">
        <v>15</v>
      </c>
    </row>
    <row r="87" spans="2:21" x14ac:dyDescent="0.15">
      <c r="B87" s="27"/>
    </row>
    <row r="89" spans="2:21" x14ac:dyDescent="0.15">
      <c r="C89" s="31"/>
      <c r="D89" s="31"/>
      <c r="F89" s="31"/>
      <c r="H89" s="31"/>
      <c r="J89" s="31"/>
      <c r="L89" s="31"/>
      <c r="N89" s="31"/>
      <c r="P89" s="31"/>
      <c r="R89" s="31"/>
      <c r="T89" s="31"/>
    </row>
    <row r="90" spans="2:21" x14ac:dyDescent="0.15">
      <c r="C90" s="31"/>
      <c r="D90" s="31"/>
      <c r="F90" s="31"/>
      <c r="H90" s="31"/>
      <c r="J90" s="31"/>
      <c r="L90" s="31"/>
      <c r="N90" s="31"/>
      <c r="P90" s="31"/>
      <c r="R90" s="31"/>
      <c r="T90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70" zoomScaleNormal="70" workbookViewId="0">
      <selection activeCell="C3" sqref="C3"/>
    </sheetView>
  </sheetViews>
  <sheetFormatPr defaultColWidth="16" defaultRowHeight="9" x14ac:dyDescent="0.15"/>
  <cols>
    <col min="1" max="1" width="68" style="70" bestFit="1" customWidth="1"/>
    <col min="2" max="2" width="4.796875" style="63" customWidth="1"/>
    <col min="3" max="11" width="31.3984375" style="63" customWidth="1"/>
    <col min="12" max="16384" width="16" style="63"/>
  </cols>
  <sheetData>
    <row r="1" spans="1:11" ht="15.75" x14ac:dyDescent="0.25"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C2" s="64"/>
      <c r="D2" s="64"/>
      <c r="E2" s="64"/>
      <c r="F2" s="64"/>
      <c r="G2" s="64"/>
      <c r="H2" s="64"/>
      <c r="I2" s="64"/>
      <c r="J2" s="64"/>
      <c r="K2" s="64"/>
    </row>
    <row r="3" spans="1:11" ht="15.75" x14ac:dyDescent="0.25">
      <c r="C3" s="78" t="s">
        <v>98</v>
      </c>
      <c r="D3" s="64"/>
      <c r="E3" s="64"/>
      <c r="F3" s="64"/>
      <c r="G3" s="64"/>
      <c r="H3" s="64"/>
      <c r="I3" s="64"/>
      <c r="J3" s="64"/>
      <c r="K3" s="64"/>
    </row>
    <row r="4" spans="1:11" ht="15.75" x14ac:dyDescent="0.25">
      <c r="C4" s="64"/>
      <c r="D4" s="64"/>
      <c r="E4" s="64"/>
      <c r="F4" s="64"/>
      <c r="G4" s="64"/>
      <c r="H4" s="64"/>
      <c r="I4" s="64"/>
      <c r="J4" s="64"/>
      <c r="K4" s="64"/>
    </row>
    <row r="5" spans="1:11" ht="15.75" x14ac:dyDescent="0.15">
      <c r="A5" s="71" t="s">
        <v>65</v>
      </c>
      <c r="B5" s="65"/>
      <c r="C5" s="66" t="s">
        <v>66</v>
      </c>
      <c r="D5" s="66" t="s">
        <v>67</v>
      </c>
      <c r="E5" s="66" t="s">
        <v>68</v>
      </c>
      <c r="F5" s="66" t="s">
        <v>69</v>
      </c>
      <c r="G5" s="66" t="s">
        <v>70</v>
      </c>
      <c r="H5" s="66" t="s">
        <v>71</v>
      </c>
      <c r="I5" s="66" t="s">
        <v>72</v>
      </c>
      <c r="J5" s="66" t="s">
        <v>73</v>
      </c>
      <c r="K5" s="66" t="s">
        <v>74</v>
      </c>
    </row>
    <row r="6" spans="1:11" ht="15.75" x14ac:dyDescent="0.15">
      <c r="A6" s="72"/>
      <c r="B6" s="65"/>
      <c r="C6" s="67"/>
      <c r="D6" s="67"/>
      <c r="E6" s="67"/>
      <c r="F6" s="67"/>
      <c r="G6" s="67"/>
      <c r="H6" s="67"/>
      <c r="I6" s="67"/>
      <c r="J6" s="67"/>
      <c r="K6" s="67"/>
    </row>
    <row r="7" spans="1:11" ht="110.25" x14ac:dyDescent="0.15">
      <c r="A7" s="74" t="s">
        <v>75</v>
      </c>
      <c r="B7" s="75"/>
      <c r="C7" s="76" t="s">
        <v>76</v>
      </c>
      <c r="D7" s="76" t="s">
        <v>77</v>
      </c>
      <c r="E7" s="77" t="s">
        <v>78</v>
      </c>
      <c r="F7" s="77" t="s">
        <v>79</v>
      </c>
      <c r="G7" s="77" t="s">
        <v>80</v>
      </c>
      <c r="H7" s="77" t="s">
        <v>81</v>
      </c>
      <c r="I7" s="77" t="s">
        <v>82</v>
      </c>
      <c r="J7" s="76" t="s">
        <v>77</v>
      </c>
      <c r="K7" s="77" t="s">
        <v>83</v>
      </c>
    </row>
    <row r="8" spans="1:11" ht="110.25" x14ac:dyDescent="0.15">
      <c r="A8" s="73" t="s">
        <v>84</v>
      </c>
      <c r="B8" s="65"/>
      <c r="C8" s="68" t="s">
        <v>76</v>
      </c>
      <c r="D8" s="68" t="s">
        <v>77</v>
      </c>
      <c r="E8" s="68" t="s">
        <v>85</v>
      </c>
      <c r="F8" s="68" t="s">
        <v>86</v>
      </c>
      <c r="G8" s="67" t="s">
        <v>87</v>
      </c>
      <c r="H8" s="69" t="s">
        <v>88</v>
      </c>
      <c r="I8" s="69" t="s">
        <v>82</v>
      </c>
      <c r="J8" s="68" t="s">
        <v>77</v>
      </c>
      <c r="K8" s="67" t="s">
        <v>89</v>
      </c>
    </row>
    <row r="9" spans="1:11" ht="110.25" x14ac:dyDescent="0.15">
      <c r="A9" s="74" t="s">
        <v>90</v>
      </c>
      <c r="B9" s="75"/>
      <c r="C9" s="76" t="s">
        <v>76</v>
      </c>
      <c r="D9" s="76" t="s">
        <v>77</v>
      </c>
      <c r="E9" s="76" t="s">
        <v>85</v>
      </c>
      <c r="F9" s="76" t="s">
        <v>79</v>
      </c>
      <c r="G9" s="77" t="s">
        <v>87</v>
      </c>
      <c r="H9" s="77" t="s">
        <v>81</v>
      </c>
      <c r="I9" s="77" t="s">
        <v>82</v>
      </c>
      <c r="J9" s="76" t="s">
        <v>77</v>
      </c>
      <c r="K9" s="77" t="s">
        <v>83</v>
      </c>
    </row>
    <row r="10" spans="1:11" ht="110.25" x14ac:dyDescent="0.15">
      <c r="A10" s="73" t="s">
        <v>91</v>
      </c>
      <c r="B10" s="65"/>
      <c r="C10" s="68" t="s">
        <v>76</v>
      </c>
      <c r="D10" s="68" t="s">
        <v>77</v>
      </c>
      <c r="E10" s="68" t="s">
        <v>85</v>
      </c>
      <c r="F10" s="68" t="s">
        <v>86</v>
      </c>
      <c r="G10" s="67" t="s">
        <v>80</v>
      </c>
      <c r="H10" s="69" t="s">
        <v>92</v>
      </c>
      <c r="I10" s="69" t="s">
        <v>82</v>
      </c>
      <c r="J10" s="68" t="s">
        <v>77</v>
      </c>
      <c r="K10" s="67" t="s">
        <v>89</v>
      </c>
    </row>
    <row r="11" spans="1:11" ht="110.25" x14ac:dyDescent="0.15">
      <c r="A11" s="74" t="s">
        <v>93</v>
      </c>
      <c r="B11" s="75"/>
      <c r="C11" s="76" t="s">
        <v>76</v>
      </c>
      <c r="D11" s="76" t="s">
        <v>77</v>
      </c>
      <c r="E11" s="77" t="s">
        <v>94</v>
      </c>
      <c r="F11" s="77" t="s">
        <v>79</v>
      </c>
      <c r="G11" s="77" t="s">
        <v>87</v>
      </c>
      <c r="H11" s="76" t="s">
        <v>77</v>
      </c>
      <c r="I11" s="77" t="s">
        <v>82</v>
      </c>
      <c r="J11" s="76" t="s">
        <v>77</v>
      </c>
      <c r="K11" s="77" t="s">
        <v>95</v>
      </c>
    </row>
    <row r="12" spans="1:11" ht="110.25" x14ac:dyDescent="0.15">
      <c r="A12" s="73" t="s">
        <v>96</v>
      </c>
      <c r="B12" s="65"/>
      <c r="C12" s="68" t="s">
        <v>76</v>
      </c>
      <c r="D12" s="68" t="s">
        <v>77</v>
      </c>
      <c r="E12" s="68" t="s">
        <v>85</v>
      </c>
      <c r="F12" s="68" t="s">
        <v>79</v>
      </c>
      <c r="G12" s="67" t="s">
        <v>87</v>
      </c>
      <c r="H12" s="68" t="s">
        <v>77</v>
      </c>
      <c r="I12" s="69" t="s">
        <v>82</v>
      </c>
      <c r="J12" s="68" t="s">
        <v>77</v>
      </c>
      <c r="K12" s="6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SEK Fact Sheet (SWE)</vt:lpstr>
      <vt:lpstr>SEK Fact Sheet (ENG)</vt:lpstr>
      <vt:lpstr>Property Fund Facts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Niklas Bommelin</cp:lastModifiedBy>
  <dcterms:created xsi:type="dcterms:W3CDTF">2015-05-11T08:17:03Z</dcterms:created>
  <dcterms:modified xsi:type="dcterms:W3CDTF">2019-11-13T19:15:41Z</dcterms:modified>
</cp:coreProperties>
</file>