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ikbom\Desktop\Q3 2020 - Dokumentation till webben\"/>
    </mc:Choice>
  </mc:AlternateContent>
  <xr:revisionPtr revIDLastSave="0" documentId="13_ncr:1_{AE41113A-8C09-4199-A958-5A3B30F00569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SEK Fact Sheet (SWE)" sheetId="2" r:id="rId1"/>
    <sheet name="SEK Fact Sheet (ENG)" sheetId="1" r:id="rId2"/>
    <sheet name="Property Fund Facts" sheetId="3" r:id="rId3"/>
  </sheets>
  <externalReferences>
    <externalReference r:id="rId4"/>
    <externalReference r:id="rId5"/>
    <externalReference r:id="rId6"/>
    <externalReference r:id="rId7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4" i="1" l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19" i="1"/>
  <c r="Y18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X84" i="1" l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19" i="1"/>
  <c r="X18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W84" i="1" l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19" i="1"/>
  <c r="W18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84" i="1" l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19" i="1"/>
  <c r="V18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84" i="1" l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9" i="1"/>
  <c r="U18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<sst xmlns="http://schemas.openxmlformats.org/spreadsheetml/2006/main" count="387" uniqueCount="111">
  <si>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</si>
  <si>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</si>
  <si>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</si>
  <si>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</si>
  <si>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</si>
  <si>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</si>
  <si>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</si>
  <si>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</si>
  <si>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</si>
  <si>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</si>
  <si>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</si>
  <si>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</si>
  <si>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</si>
  <si>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</si>
  <si>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</si>
  <si>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</si>
  <si>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</si>
  <si>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</si>
  <si>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</si>
  <si>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</si>
  <si>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</si>
  <si>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</si>
  <si>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</si>
  <si>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</si>
  <si>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</si>
  <si>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</si>
  <si>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</si>
  <si>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</si>
  <si>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</si>
  <si>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</si>
  <si>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</si>
  <si>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</si>
  <si>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</si>
  <si>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</si>
  <si>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</si>
  <si>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</si>
  <si>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</si>
  <si>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</si>
  <si>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</si>
  <si>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</si>
  <si>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</si>
  <si>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</si>
  <si>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</si>
  <si>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</si>
  <si>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</si>
  <si>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</si>
  <si>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</si>
  <si>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</si>
  <si>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</si>
  <si>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</si>
  <si>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</si>
  <si>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</si>
  <si>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</si>
  <si>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</si>
  <si>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</si>
  <si>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</si>
  <si>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</si>
  <si>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</si>
  <si>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</si>
  <si>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</si>
  <si>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</si>
  <si>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</si>
  <si>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</si>
  <si>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</si>
  <si>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</si>
  <si>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FUND</t>
  </si>
  <si>
    <t>Subscription Fee</t>
  </si>
  <si>
    <t>Redemption Fee</t>
  </si>
  <si>
    <t>Acquisition Fee</t>
  </si>
  <si>
    <t>Sales Fee</t>
  </si>
  <si>
    <t>Restructuring and Redevelopment Fee</t>
  </si>
  <si>
    <t>Performance Fee</t>
  </si>
  <si>
    <t>Custodian Bank Fee</t>
  </si>
  <si>
    <t>Other Costs</t>
  </si>
  <si>
    <t>Management Fee</t>
  </si>
  <si>
    <t>Catella Bavaria</t>
  </si>
  <si>
    <t>up to 5%</t>
  </si>
  <si>
    <t>n/a</t>
  </si>
  <si>
    <t>2,5% (basis: construction costs incl. ancillary construction costs and, if applicable, property development costs)</t>
  </si>
  <si>
    <t>Catella European Residential</t>
  </si>
  <si>
    <t>1,5% (basis: construction costs incl. ancillary construction costs and, if applicable, property development costs)</t>
  </si>
  <si>
    <t>Catella Modernes Wohnen</t>
  </si>
  <si>
    <t>Catella Wohnen Europa</t>
  </si>
  <si>
    <t>KCD-Catella Nachhaltigkeit IMMOBILIEN Deutschland</t>
  </si>
  <si>
    <t>Catella MAX</t>
  </si>
  <si>
    <t>Public Funds (AIF)</t>
  </si>
  <si>
    <t>2020</t>
  </si>
  <si>
    <t>1,50% for property volumes &lt;/= 20 Mio. EUR
1,25% for property volumes &gt; 20 Mio. EUR
(Basis: Purchase price)</t>
  </si>
  <si>
    <t>1,0% of the sale price</t>
  </si>
  <si>
    <t>20% of the excess amount of BVI yield &gt; 4,5% p.a.
max. 5% of average fund volume of the period</t>
  </si>
  <si>
    <t>0,021% p.a. (Basis: Net Fund Volume),
at least 15.000 EUR</t>
  </si>
  <si>
    <t>According fund agreements:
actual TER - 1,17% of average NAV</t>
  </si>
  <si>
    <t>0,9375% p.a. of net asset value of the fund</t>
  </si>
  <si>
    <t>up to 3%, actual 0%</t>
  </si>
  <si>
    <t>1,5% of purchase price</t>
  </si>
  <si>
    <t>1,5% of the sales price</t>
  </si>
  <si>
    <t>25% of the excess amount of BVI yield &gt; 6% p.a.
max. 5% of average fund volume of the period</t>
  </si>
  <si>
    <t>According fund agreements:
actual TER - 1,12% of average NAV</t>
  </si>
  <si>
    <t>0,75% p.a. of net asset value of the fund</t>
  </si>
  <si>
    <t>1,5% of purchase price
60% of it by signing; 40% by closing</t>
  </si>
  <si>
    <t>1,0% of the sales price
plus 3% in case of individual flat sale</t>
  </si>
  <si>
    <t>According fund agreements:
actual TER -0,49% of average NAV</t>
  </si>
  <si>
    <t>25% of the excess amount of BVI yield &gt; 4% p.a.
max. 5% of average fund volume of the period</t>
  </si>
  <si>
    <t>According fund agreements:
actual TER - 0,85% of average NAV</t>
  </si>
  <si>
    <t>1,50% forpurchase price &lt;/= 15 Mio. EUR
1,25% forpurchase price   &gt; 15 Mio. EUR
(Basis: purchase price)</t>
  </si>
  <si>
    <t>1,0% of the sales price</t>
  </si>
  <si>
    <t>According fund agreements:
actual TER - 0,95% of average NAV</t>
  </si>
  <si>
    <t>0,95% p.a. of net asset value of the fund</t>
  </si>
  <si>
    <t>1,25% of purchase price</t>
  </si>
  <si>
    <t>According fund agreements:
actual TER - 0,99% of average NAV</t>
  </si>
  <si>
    <t>0,875% p.a. of net asset value of the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</si>
</sst>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  <font>
      <sz val="6.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11" fillId="0" borderId="0" xfId="0" applyFont="1" applyAlignment="1"/>
    <xf numFmtId="0" fontId="5" fillId="0" borderId="0" xfId="0" applyFont="1" applyAlignment="1"/>
    <xf numFmtId="0" fontId="5" fillId="3" borderId="0" xfId="0" applyFont="1" applyFill="1" applyAlignment="1"/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2:Y90"/>
  <sheetViews>
    <sheetView tabSelected="1" zoomScale="55" zoomScaleNormal="55" workbookViewId="0">
      <selection activeCell="AC8" sqref="AC8"/>
    </sheetView>
  </sheetViews>
  <sheetFormatPr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20" width="19.796875" style="58" customWidth="1"/>
    <col min="21" max="21" width="18.59765625" style="58" customWidth="1"/>
    <col min="22" max="22" width="19.796875" style="58" customWidth="1"/>
    <col min="23" max="23" width="18.59765625" style="58" customWidth="1"/>
    <col min="24" max="24" width="19.796875" style="58" customWidth="1"/>
    <col min="25" max="25" width="18.59765625" style="58" customWidth="1"/>
    <col min="26" max="16384" width="9.59765625" style="57"/>
  </cols>
  <sheetData>
    <row r="2" spans="2:25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2:25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  <c r="T3" s="5" t="s">
        <v>64</v>
      </c>
      <c r="U3" s="5" t="s">
        <v>64</v>
      </c>
      <c r="V3" s="5" t="s">
        <v>64</v>
      </c>
      <c r="W3" s="5" t="s">
        <v>86</v>
      </c>
      <c r="X3" s="5" t="s">
        <v>86</v>
      </c>
      <c r="Y3" s="5" t="s">
        <v>86</v>
      </c>
    </row>
    <row r="4" spans="2:25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  <c r="T4" s="7" t="s">
        <v>7</v>
      </c>
      <c r="U4" s="7" t="s">
        <v>8</v>
      </c>
      <c r="V4" s="7" t="s">
        <v>9</v>
      </c>
      <c r="W4" s="7" t="s">
        <v>6</v>
      </c>
      <c r="X4" s="7" t="s">
        <v>7</v>
      </c>
      <c r="Y4" s="7" t="s">
        <v>8</v>
      </c>
    </row>
    <row r="5" spans="2:25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U5" s="9"/>
      <c r="V5" s="8"/>
      <c r="W5" s="9"/>
      <c r="X5" s="8"/>
      <c r="Y5" s="9"/>
    </row>
    <row r="6" spans="2:25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  <c r="U6" s="19">
        <v>517</v>
      </c>
      <c r="V6" s="18">
        <v>761</v>
      </c>
      <c r="W6" s="19">
        <v>503</v>
      </c>
      <c r="X6" s="18">
        <v>523</v>
      </c>
      <c r="Y6" s="19">
        <v>744</v>
      </c>
    </row>
    <row r="7" spans="2:25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  <c r="U7" s="55">
        <v>-76</v>
      </c>
      <c r="V7" s="54">
        <v>-83</v>
      </c>
      <c r="W7" s="55">
        <v>-70</v>
      </c>
      <c r="X7" s="54">
        <v>-100</v>
      </c>
      <c r="Y7" s="55">
        <v>-65</v>
      </c>
    </row>
    <row r="8" spans="2:25" x14ac:dyDescent="0.15">
      <c r="B8" s="53" t="s">
        <v>35</v>
      </c>
      <c r="C8" s="55">
        <v>-212</v>
      </c>
      <c r="D8" s="54">
        <v>-222</v>
      </c>
      <c r="E8" s="55">
        <v>-239</v>
      </c>
      <c r="F8" s="54">
        <v>-295</v>
      </c>
      <c r="G8" s="55">
        <v>-224</v>
      </c>
      <c r="H8" s="54">
        <v>-245</v>
      </c>
      <c r="I8" s="55">
        <v>-237</v>
      </c>
      <c r="J8" s="54">
        <v>-320</v>
      </c>
      <c r="K8" s="55">
        <v>-248</v>
      </c>
      <c r="L8" s="54">
        <v>-288</v>
      </c>
      <c r="M8" s="55">
        <v>-273</v>
      </c>
      <c r="N8" s="54">
        <v>-433</v>
      </c>
      <c r="O8" s="55">
        <v>-279</v>
      </c>
      <c r="P8" s="54">
        <v>-365</v>
      </c>
      <c r="Q8" s="55">
        <v>-293</v>
      </c>
      <c r="R8" s="54">
        <v>-537</v>
      </c>
      <c r="S8" s="55">
        <v>-314</v>
      </c>
      <c r="T8" s="54">
        <v>-388</v>
      </c>
      <c r="U8" s="55">
        <v>-367</v>
      </c>
      <c r="V8" s="54">
        <v>-556</v>
      </c>
      <c r="W8" s="55">
        <v>-361</v>
      </c>
      <c r="X8" s="54">
        <v>-385</v>
      </c>
      <c r="Y8" s="55">
        <v>-420</v>
      </c>
    </row>
    <row r="9" spans="2:25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  <c r="U9" s="16">
        <v>0</v>
      </c>
      <c r="V9" s="15">
        <v>0</v>
      </c>
      <c r="W9" s="16">
        <v>0</v>
      </c>
      <c r="X9" s="15">
        <v>0</v>
      </c>
      <c r="Y9" s="16">
        <v>0</v>
      </c>
    </row>
    <row r="10" spans="2:25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  <c r="U10" s="12">
        <v>74</v>
      </c>
      <c r="V10" s="11">
        <v>122</v>
      </c>
      <c r="W10" s="12">
        <v>72</v>
      </c>
      <c r="X10" s="11">
        <v>39</v>
      </c>
      <c r="Y10" s="12">
        <v>259</v>
      </c>
    </row>
    <row r="11" spans="2:25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  <c r="U11" s="19">
        <v>-60</v>
      </c>
      <c r="V11" s="18">
        <v>72</v>
      </c>
      <c r="W11" s="19">
        <v>24</v>
      </c>
      <c r="X11" s="18">
        <v>-73</v>
      </c>
      <c r="Y11" s="19">
        <v>215</v>
      </c>
    </row>
    <row r="12" spans="2:25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  <c r="U12" s="22">
        <v>-83</v>
      </c>
      <c r="V12" s="21">
        <v>47</v>
      </c>
      <c r="W12" s="22">
        <v>0</v>
      </c>
      <c r="X12" s="21">
        <v>-147</v>
      </c>
      <c r="Y12" s="22">
        <v>220</v>
      </c>
    </row>
    <row r="13" spans="2:25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59.705324400000229</v>
      </c>
      <c r="N13" s="21">
        <v>114.45888330000014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87.113394499999998</v>
      </c>
      <c r="U13" s="22">
        <v>-73.47619740000016</v>
      </c>
      <c r="V13" s="21">
        <v>54.244887000000283</v>
      </c>
      <c r="W13" s="22">
        <v>13.353970299999876</v>
      </c>
      <c r="X13" s="21">
        <v>-71.172349199999587</v>
      </c>
      <c r="Y13" s="22">
        <v>215.21237079999958</v>
      </c>
    </row>
    <row r="14" spans="2:25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  <c r="U14" s="26">
        <v>0.14313346228239845</v>
      </c>
      <c r="V14" s="25">
        <v>0.16031537450722733</v>
      </c>
      <c r="W14" s="26">
        <v>0.14314115308151093</v>
      </c>
      <c r="X14" s="25">
        <v>7.4569789674952203E-2</v>
      </c>
      <c r="Y14" s="26">
        <v>0.3481182795698925</v>
      </c>
    </row>
    <row r="15" spans="2:25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466.91309999999999</v>
      </c>
      <c r="P15" s="28">
        <v>483.91309999999999</v>
      </c>
      <c r="Q15" s="29">
        <v>496.91309999999999</v>
      </c>
      <c r="R15" s="28">
        <v>551.91309999999999</v>
      </c>
      <c r="S15" s="29">
        <v>555.91309999999999</v>
      </c>
      <c r="T15" s="28">
        <v>550.91309999999999</v>
      </c>
      <c r="U15" s="29">
        <v>565.91309999999999</v>
      </c>
      <c r="V15" s="28">
        <v>581.91309999999999</v>
      </c>
      <c r="W15" s="29">
        <v>591.91309999999999</v>
      </c>
      <c r="X15" s="28">
        <v>577.91309999999999</v>
      </c>
      <c r="Y15" s="29">
        <v>561.91309999999999</v>
      </c>
    </row>
    <row r="16" spans="2:25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</row>
    <row r="17" spans="2:25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</row>
    <row r="18" spans="2:25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124.6</v>
      </c>
      <c r="G18" s="40">
        <v>121.3</v>
      </c>
      <c r="H18" s="39">
        <v>123.8</v>
      </c>
      <c r="I18" s="40">
        <v>132.69999999999999</v>
      </c>
      <c r="J18" s="39">
        <v>139.19999999999999</v>
      </c>
      <c r="K18" s="40">
        <v>146.1</v>
      </c>
      <c r="L18" s="39">
        <v>143.5</v>
      </c>
      <c r="M18" s="40">
        <v>150.4</v>
      </c>
      <c r="N18" s="39">
        <v>164.3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  <c r="U18" s="40">
        <v>184.1</v>
      </c>
      <c r="V18" s="39">
        <v>171.3</v>
      </c>
      <c r="W18" s="40">
        <v>156.19999999999999</v>
      </c>
      <c r="X18" s="39">
        <v>148.6</v>
      </c>
      <c r="Y18" s="40">
        <v>135.80000000000001</v>
      </c>
    </row>
    <row r="19" spans="2:25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1.9</v>
      </c>
      <c r="G19" s="46">
        <v>-2.1</v>
      </c>
      <c r="H19" s="45">
        <v>-0.6</v>
      </c>
      <c r="I19" s="46">
        <v>3.5</v>
      </c>
      <c r="J19" s="45">
        <v>1.6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  <c r="U19" s="46">
        <v>-22.6</v>
      </c>
      <c r="V19" s="45">
        <v>-13.7</v>
      </c>
      <c r="W19" s="46">
        <v>-12.7</v>
      </c>
      <c r="X19" s="45">
        <v>-2.5</v>
      </c>
      <c r="Y19" s="46">
        <v>-15.9</v>
      </c>
    </row>
    <row r="20" spans="2:25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2:25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2:25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2:25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</row>
    <row r="24" spans="2:25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  <c r="T24" s="5" t="s">
        <v>64</v>
      </c>
      <c r="U24" s="5" t="s">
        <v>64</v>
      </c>
      <c r="V24" s="5" t="s">
        <v>64</v>
      </c>
      <c r="W24" s="5" t="s">
        <v>86</v>
      </c>
      <c r="X24" s="5" t="s">
        <v>86</v>
      </c>
      <c r="Y24" s="5" t="s">
        <v>86</v>
      </c>
    </row>
    <row r="25" spans="2:25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  <c r="T25" s="7" t="s">
        <v>7</v>
      </c>
      <c r="U25" s="7" t="s">
        <v>8</v>
      </c>
      <c r="V25" s="7" t="s">
        <v>9</v>
      </c>
      <c r="W25" s="7" t="s">
        <v>6</v>
      </c>
      <c r="X25" s="7" t="s">
        <v>7</v>
      </c>
      <c r="Y25" s="7" t="s">
        <v>8</v>
      </c>
    </row>
    <row r="26" spans="2:25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  <c r="U26" s="32">
        <v>45</v>
      </c>
      <c r="V26" s="31">
        <v>77</v>
      </c>
      <c r="W26" s="32">
        <v>53</v>
      </c>
      <c r="X26" s="31">
        <v>28</v>
      </c>
      <c r="Y26" s="32">
        <v>45</v>
      </c>
    </row>
    <row r="27" spans="2:25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  <c r="U27" s="34">
        <v>107</v>
      </c>
      <c r="V27" s="33">
        <v>210</v>
      </c>
      <c r="W27" s="34">
        <v>54</v>
      </c>
      <c r="X27" s="33">
        <v>77</v>
      </c>
      <c r="Y27" s="34">
        <v>103</v>
      </c>
    </row>
    <row r="28" spans="2:25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  <c r="U28" s="36">
        <v>152</v>
      </c>
      <c r="V28" s="35">
        <v>287</v>
      </c>
      <c r="W28" s="36">
        <v>109</v>
      </c>
      <c r="X28" s="35">
        <v>105</v>
      </c>
      <c r="Y28" s="36">
        <v>148</v>
      </c>
    </row>
    <row r="29" spans="2:25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  <c r="U29" s="32">
        <v>-11</v>
      </c>
      <c r="V29" s="31">
        <v>-18</v>
      </c>
      <c r="W29" s="32">
        <v>-9</v>
      </c>
      <c r="X29" s="31">
        <v>-11</v>
      </c>
      <c r="Y29" s="32">
        <v>-22</v>
      </c>
    </row>
    <row r="30" spans="2:25" x14ac:dyDescent="0.15">
      <c r="B30" s="14" t="s">
        <v>35</v>
      </c>
      <c r="C30" s="34">
        <v>-95</v>
      </c>
      <c r="D30" s="33">
        <v>-125</v>
      </c>
      <c r="E30" s="34">
        <v>-123</v>
      </c>
      <c r="F30" s="33">
        <v>-185</v>
      </c>
      <c r="G30" s="34">
        <v>-87</v>
      </c>
      <c r="H30" s="33">
        <v>-123</v>
      </c>
      <c r="I30" s="34">
        <v>-104</v>
      </c>
      <c r="J30" s="33">
        <v>-150</v>
      </c>
      <c r="K30" s="34">
        <v>-107</v>
      </c>
      <c r="L30" s="33">
        <v>-110</v>
      </c>
      <c r="M30" s="34">
        <v>-108</v>
      </c>
      <c r="N30" s="33">
        <v>-190</v>
      </c>
      <c r="O30" s="34">
        <v>-106</v>
      </c>
      <c r="P30" s="33">
        <v>-133</v>
      </c>
      <c r="Q30" s="34">
        <v>-120</v>
      </c>
      <c r="R30" s="33">
        <v>-219</v>
      </c>
      <c r="S30" s="34">
        <v>-106</v>
      </c>
      <c r="T30" s="33">
        <v>-134</v>
      </c>
      <c r="U30" s="34">
        <v>-130</v>
      </c>
      <c r="V30" s="33">
        <v>-222</v>
      </c>
      <c r="W30" s="34">
        <v>-112</v>
      </c>
      <c r="X30" s="33">
        <v>-97</v>
      </c>
      <c r="Y30" s="34">
        <v>-121</v>
      </c>
    </row>
    <row r="31" spans="2:25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  <c r="U31" s="36">
        <v>11</v>
      </c>
      <c r="V31" s="35">
        <v>48</v>
      </c>
      <c r="W31" s="36">
        <v>-13</v>
      </c>
      <c r="X31" s="35">
        <v>-3</v>
      </c>
      <c r="Y31" s="36">
        <v>6</v>
      </c>
    </row>
    <row r="32" spans="2:25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  <c r="U32" s="26">
        <v>7.2368421052631582E-2</v>
      </c>
      <c r="V32" s="25">
        <v>0.1672473867595819</v>
      </c>
      <c r="W32" s="26">
        <v>-0.11926605504587157</v>
      </c>
      <c r="X32" s="25">
        <v>-2.8571428571428571E-2</v>
      </c>
      <c r="Y32" s="26">
        <v>4.0540540540540543E-2</v>
      </c>
    </row>
    <row r="33" spans="2:25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210.91309999999999</v>
      </c>
      <c r="P33" s="28">
        <v>207.91309999999999</v>
      </c>
      <c r="Q33" s="29">
        <v>207.91309999999999</v>
      </c>
      <c r="R33" s="28">
        <v>219.91309999999999</v>
      </c>
      <c r="S33" s="29">
        <v>218.91309999999999</v>
      </c>
      <c r="T33" s="28">
        <v>215.91309999999999</v>
      </c>
      <c r="U33" s="29">
        <v>213.91309999999999</v>
      </c>
      <c r="V33" s="28">
        <v>213.91309999999999</v>
      </c>
      <c r="W33" s="29">
        <v>212.91309999999999</v>
      </c>
      <c r="X33" s="28">
        <v>208.91309999999999</v>
      </c>
      <c r="Y33" s="29">
        <v>209.91309999999999</v>
      </c>
    </row>
    <row r="34" spans="2:25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</row>
    <row r="35" spans="2:25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  <c r="V35" s="37"/>
      <c r="W35" s="38"/>
      <c r="X35" s="37"/>
      <c r="Y35" s="38"/>
    </row>
    <row r="36" spans="2:25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  <c r="U36" s="40">
        <v>11.4</v>
      </c>
      <c r="V36" s="39">
        <v>24</v>
      </c>
      <c r="W36" s="40">
        <v>10.9</v>
      </c>
      <c r="X36" s="39">
        <v>4.5</v>
      </c>
      <c r="Y36" s="40">
        <v>7.2</v>
      </c>
    </row>
    <row r="37" spans="2:25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  <c r="U37" s="43">
        <v>3.9</v>
      </c>
      <c r="V37" s="42">
        <v>4.3</v>
      </c>
      <c r="W37" s="43">
        <v>6.8</v>
      </c>
      <c r="X37" s="42">
        <v>1.8</v>
      </c>
      <c r="Y37" s="43">
        <v>4.8</v>
      </c>
    </row>
    <row r="38" spans="2:25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  <c r="U38" s="43">
        <v>7.5</v>
      </c>
      <c r="V38" s="42">
        <v>19.7</v>
      </c>
      <c r="W38" s="43">
        <v>4.0999999999999996</v>
      </c>
      <c r="X38" s="42">
        <v>2.7</v>
      </c>
      <c r="Y38" s="43">
        <v>2.4</v>
      </c>
    </row>
    <row r="39" spans="2:25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2:25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</row>
    <row r="41" spans="2:25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2:25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2:25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  <c r="T44" s="5" t="s">
        <v>64</v>
      </c>
      <c r="U44" s="5" t="s">
        <v>64</v>
      </c>
      <c r="V44" s="5" t="s">
        <v>64</v>
      </c>
      <c r="W44" s="5" t="s">
        <v>86</v>
      </c>
      <c r="X44" s="5" t="s">
        <v>86</v>
      </c>
      <c r="Y44" s="5" t="s">
        <v>86</v>
      </c>
    </row>
    <row r="45" spans="2:25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  <c r="T45" s="7" t="s">
        <v>7</v>
      </c>
      <c r="U45" s="7" t="s">
        <v>8</v>
      </c>
      <c r="V45" s="7" t="s">
        <v>9</v>
      </c>
      <c r="W45" s="7" t="s">
        <v>6</v>
      </c>
      <c r="X45" s="7" t="s">
        <v>7</v>
      </c>
      <c r="Y45" s="7" t="s">
        <v>8</v>
      </c>
    </row>
    <row r="46" spans="2:25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  <c r="U46" s="32">
        <v>61</v>
      </c>
      <c r="V46" s="31">
        <v>59</v>
      </c>
      <c r="W46" s="32">
        <v>60</v>
      </c>
      <c r="X46" s="31">
        <v>41</v>
      </c>
      <c r="Y46" s="32">
        <v>29</v>
      </c>
    </row>
    <row r="47" spans="2:25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  <c r="U47" s="34">
        <v>135</v>
      </c>
      <c r="V47" s="33">
        <v>139</v>
      </c>
      <c r="W47" s="34">
        <v>100</v>
      </c>
      <c r="X47" s="33">
        <v>60</v>
      </c>
      <c r="Y47" s="34">
        <v>47</v>
      </c>
    </row>
    <row r="48" spans="2:25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  <c r="U48" s="36">
        <v>195</v>
      </c>
      <c r="V48" s="35">
        <v>199</v>
      </c>
      <c r="W48" s="36">
        <v>160</v>
      </c>
      <c r="X48" s="35">
        <v>101</v>
      </c>
      <c r="Y48" s="36">
        <v>75</v>
      </c>
    </row>
    <row r="49" spans="2:25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  <c r="U49" s="32">
        <v>-35</v>
      </c>
      <c r="V49" s="31">
        <v>-31</v>
      </c>
      <c r="W49" s="32">
        <v>-26</v>
      </c>
      <c r="X49" s="31">
        <v>-21</v>
      </c>
      <c r="Y49" s="32">
        <v>-16</v>
      </c>
    </row>
    <row r="50" spans="2:25" x14ac:dyDescent="0.15">
      <c r="B50" s="14" t="s">
        <v>35</v>
      </c>
      <c r="C50" s="34">
        <v>-78</v>
      </c>
      <c r="D50" s="33">
        <v>-58</v>
      </c>
      <c r="E50" s="34">
        <v>-78</v>
      </c>
      <c r="F50" s="33">
        <v>-51</v>
      </c>
      <c r="G50" s="34">
        <v>-89</v>
      </c>
      <c r="H50" s="33">
        <v>-69</v>
      </c>
      <c r="I50" s="34">
        <v>-73</v>
      </c>
      <c r="J50" s="33">
        <v>-77</v>
      </c>
      <c r="K50" s="34">
        <v>-73</v>
      </c>
      <c r="L50" s="33">
        <v>-99</v>
      </c>
      <c r="M50" s="34">
        <v>-88</v>
      </c>
      <c r="N50" s="33">
        <v>-103</v>
      </c>
      <c r="O50" s="34">
        <v>-76</v>
      </c>
      <c r="P50" s="33">
        <v>-89</v>
      </c>
      <c r="Q50" s="34">
        <v>-76</v>
      </c>
      <c r="R50" s="33">
        <v>-151</v>
      </c>
      <c r="S50" s="34">
        <v>-87</v>
      </c>
      <c r="T50" s="33">
        <v>-88</v>
      </c>
      <c r="U50" s="34">
        <v>-96</v>
      </c>
      <c r="V50" s="33">
        <v>-125</v>
      </c>
      <c r="W50" s="34">
        <v>-77</v>
      </c>
      <c r="X50" s="33">
        <v>-110</v>
      </c>
      <c r="Y50" s="34">
        <v>-63</v>
      </c>
    </row>
    <row r="51" spans="2:25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  <c r="U51" s="36">
        <v>64</v>
      </c>
      <c r="V51" s="35">
        <v>43</v>
      </c>
      <c r="W51" s="36">
        <v>57</v>
      </c>
      <c r="X51" s="35">
        <v>-31</v>
      </c>
      <c r="Y51" s="36">
        <v>-4</v>
      </c>
    </row>
    <row r="52" spans="2:25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  <c r="U52" s="26">
        <v>0.3282051282051282</v>
      </c>
      <c r="V52" s="25">
        <v>0.21608040201005024</v>
      </c>
      <c r="W52" s="26">
        <v>0.35625000000000001</v>
      </c>
      <c r="X52" s="25">
        <v>-0.30693069306930693</v>
      </c>
      <c r="Y52" s="26">
        <v>-5.3333333333333337E-2</v>
      </c>
    </row>
    <row r="53" spans="2:25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  <c r="U53" s="29">
        <v>92</v>
      </c>
      <c r="V53" s="28">
        <v>93</v>
      </c>
      <c r="W53" s="29">
        <v>96</v>
      </c>
      <c r="X53" s="28">
        <v>92</v>
      </c>
      <c r="Y53" s="29">
        <v>67</v>
      </c>
    </row>
    <row r="54" spans="2:25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</row>
    <row r="55" spans="2:25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</row>
    <row r="56" spans="2:25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  <c r="U56" s="40">
        <v>83.8</v>
      </c>
      <c r="V56" s="39">
        <v>70.8</v>
      </c>
      <c r="W56" s="40">
        <v>47.8</v>
      </c>
      <c r="X56" s="39">
        <v>42.1</v>
      </c>
      <c r="Y56" s="40">
        <v>19.3</v>
      </c>
    </row>
    <row r="57" spans="2:25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  <c r="U57" s="46">
        <v>-24.9</v>
      </c>
      <c r="V57" s="45">
        <v>-14.8</v>
      </c>
      <c r="W57" s="46">
        <v>-15.4</v>
      </c>
      <c r="X57" s="45">
        <v>-6.9</v>
      </c>
      <c r="Y57" s="46">
        <v>4.0999999999999996</v>
      </c>
    </row>
    <row r="58" spans="2:25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  <c r="U58" s="46">
        <v>28.3</v>
      </c>
      <c r="V58" s="45">
        <v>29</v>
      </c>
      <c r="W58" s="46">
        <v>20.2</v>
      </c>
      <c r="X58" s="45">
        <v>20</v>
      </c>
      <c r="Y58" s="46">
        <v>0</v>
      </c>
    </row>
    <row r="59" spans="2:25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  <c r="U59" s="46">
        <v>-0.8</v>
      </c>
      <c r="V59" s="45">
        <v>-0.8</v>
      </c>
      <c r="W59" s="46">
        <v>-4.3</v>
      </c>
      <c r="X59" s="45">
        <v>-2.4</v>
      </c>
      <c r="Y59" s="46">
        <v>-22.2</v>
      </c>
    </row>
    <row r="60" spans="2:25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  <c r="U60" s="46">
        <v>55.5</v>
      </c>
      <c r="V60" s="45">
        <v>41.9</v>
      </c>
      <c r="W60" s="46">
        <v>27.6</v>
      </c>
      <c r="X60" s="45">
        <v>22.1</v>
      </c>
      <c r="Y60" s="46">
        <v>19.3</v>
      </c>
    </row>
    <row r="61" spans="2:25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  <c r="U61" s="46">
        <v>-24.1</v>
      </c>
      <c r="V61" s="45">
        <v>-14</v>
      </c>
      <c r="W61" s="46">
        <v>-11.1</v>
      </c>
      <c r="X61" s="45">
        <v>-4.4000000000000004</v>
      </c>
      <c r="Y61" s="46">
        <v>-2.6</v>
      </c>
    </row>
    <row r="62" spans="2:25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2:25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2:25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2:25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2:25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</row>
    <row r="67" spans="2:25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  <c r="T67" s="5" t="s">
        <v>64</v>
      </c>
      <c r="U67" s="5" t="s">
        <v>64</v>
      </c>
      <c r="V67" s="5" t="s">
        <v>64</v>
      </c>
      <c r="W67" s="5" t="s">
        <v>86</v>
      </c>
      <c r="X67" s="5" t="s">
        <v>86</v>
      </c>
      <c r="Y67" s="5" t="s">
        <v>86</v>
      </c>
    </row>
    <row r="68" spans="2:25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  <c r="T68" s="7" t="s">
        <v>7</v>
      </c>
      <c r="U68" s="7" t="s">
        <v>8</v>
      </c>
      <c r="V68" s="7" t="s">
        <v>9</v>
      </c>
      <c r="W68" s="7" t="s">
        <v>6</v>
      </c>
      <c r="X68" s="7" t="s">
        <v>7</v>
      </c>
      <c r="Y68" s="7" t="s">
        <v>8</v>
      </c>
    </row>
    <row r="69" spans="2:25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  <c r="U69" s="32">
        <v>124</v>
      </c>
      <c r="V69" s="31">
        <v>147</v>
      </c>
      <c r="W69" s="32">
        <v>145</v>
      </c>
      <c r="X69" s="31">
        <v>240</v>
      </c>
      <c r="Y69" s="32">
        <v>197</v>
      </c>
    </row>
    <row r="70" spans="2:25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  <c r="U70" s="34">
        <v>65</v>
      </c>
      <c r="V70" s="33">
        <v>114</v>
      </c>
      <c r="W70" s="34">
        <v>100</v>
      </c>
      <c r="X70" s="33">
        <v>91</v>
      </c>
      <c r="Y70" s="34">
        <v>200</v>
      </c>
    </row>
    <row r="71" spans="2:25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  <c r="U71" s="36">
        <v>179</v>
      </c>
      <c r="V71" s="35">
        <v>246</v>
      </c>
      <c r="W71" s="36">
        <v>229</v>
      </c>
      <c r="X71" s="35">
        <v>308</v>
      </c>
      <c r="Y71" s="36">
        <v>349</v>
      </c>
    </row>
    <row r="72" spans="2:25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  <c r="U72" s="32">
        <v>-33</v>
      </c>
      <c r="V72" s="31">
        <v>-35</v>
      </c>
      <c r="W72" s="32">
        <v>-35</v>
      </c>
      <c r="X72" s="31">
        <v>-68</v>
      </c>
      <c r="Y72" s="32">
        <v>-30</v>
      </c>
    </row>
    <row r="73" spans="2:25" x14ac:dyDescent="0.15">
      <c r="B73" s="14" t="s">
        <v>35</v>
      </c>
      <c r="C73" s="34">
        <v>-33</v>
      </c>
      <c r="D73" s="33">
        <v>-32</v>
      </c>
      <c r="E73" s="34">
        <v>-32</v>
      </c>
      <c r="F73" s="33">
        <v>-54</v>
      </c>
      <c r="G73" s="34">
        <v>-40</v>
      </c>
      <c r="H73" s="33">
        <v>-43</v>
      </c>
      <c r="I73" s="34">
        <v>-49</v>
      </c>
      <c r="J73" s="33">
        <v>-75</v>
      </c>
      <c r="K73" s="34">
        <v>-58</v>
      </c>
      <c r="L73" s="33">
        <v>-59</v>
      </c>
      <c r="M73" s="34">
        <v>-63</v>
      </c>
      <c r="N73" s="33">
        <v>-123</v>
      </c>
      <c r="O73" s="34">
        <v>-79</v>
      </c>
      <c r="P73" s="33">
        <v>-97</v>
      </c>
      <c r="Q73" s="34">
        <v>-89</v>
      </c>
      <c r="R73" s="33">
        <v>-158</v>
      </c>
      <c r="S73" s="34">
        <v>-110</v>
      </c>
      <c r="T73" s="33">
        <v>-150</v>
      </c>
      <c r="U73" s="34">
        <v>-131</v>
      </c>
      <c r="V73" s="33">
        <v>-187</v>
      </c>
      <c r="W73" s="34">
        <v>-153</v>
      </c>
      <c r="X73" s="33">
        <v>-164</v>
      </c>
      <c r="Y73" s="34">
        <v>-226</v>
      </c>
    </row>
    <row r="74" spans="2:25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  <c r="U74" s="36">
        <v>15</v>
      </c>
      <c r="V74" s="35">
        <v>24</v>
      </c>
      <c r="W74" s="36">
        <v>41</v>
      </c>
      <c r="X74" s="35">
        <v>76</v>
      </c>
      <c r="Y74" s="36">
        <v>92</v>
      </c>
    </row>
    <row r="75" spans="2:25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  <c r="U75" s="26">
        <v>8.3798882681564241E-2</v>
      </c>
      <c r="V75" s="25">
        <v>9.7560975609756101E-2</v>
      </c>
      <c r="W75" s="26">
        <v>0.17903930131004367</v>
      </c>
      <c r="X75" s="25">
        <v>0.24675324675324675</v>
      </c>
      <c r="Y75" s="26">
        <v>0.26361031518624639</v>
      </c>
    </row>
    <row r="76" spans="2:25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  <c r="U76" s="29">
        <v>237</v>
      </c>
      <c r="V76" s="28">
        <v>251</v>
      </c>
      <c r="W76" s="29">
        <v>260</v>
      </c>
      <c r="X76" s="28">
        <v>256</v>
      </c>
      <c r="Y76" s="29">
        <v>266</v>
      </c>
    </row>
    <row r="77" spans="2:25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</row>
    <row r="78" spans="2:25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  <c r="U78" s="38"/>
      <c r="V78" s="37"/>
      <c r="W78" s="38"/>
      <c r="X78" s="37"/>
      <c r="Y78" s="38"/>
    </row>
    <row r="79" spans="2:25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  <c r="U79" s="40">
        <v>100.3</v>
      </c>
      <c r="V79" s="39">
        <v>100.5</v>
      </c>
      <c r="W79" s="40">
        <v>108.5</v>
      </c>
      <c r="X79" s="39">
        <v>106.5</v>
      </c>
      <c r="Y79" s="40">
        <v>116.5</v>
      </c>
    </row>
    <row r="80" spans="2:25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  <c r="U80" s="46">
        <v>2.2999999999999998</v>
      </c>
      <c r="V80" s="45">
        <v>1.1000000000000001</v>
      </c>
      <c r="W80" s="46">
        <v>2.8</v>
      </c>
      <c r="X80" s="45">
        <v>4.4000000000000004</v>
      </c>
      <c r="Y80" s="46">
        <v>9</v>
      </c>
    </row>
    <row r="81" spans="2:25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  <c r="U81" s="46">
        <v>58.7</v>
      </c>
      <c r="V81" s="45">
        <v>61.5</v>
      </c>
      <c r="W81" s="46">
        <v>67.900000000000006</v>
      </c>
      <c r="X81" s="45">
        <v>66.3</v>
      </c>
      <c r="Y81" s="46">
        <v>69.3</v>
      </c>
    </row>
    <row r="82" spans="2:25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  <c r="U82" s="46">
        <v>2</v>
      </c>
      <c r="V82" s="45">
        <v>3.7</v>
      </c>
      <c r="W82" s="46">
        <v>2.1</v>
      </c>
      <c r="X82" s="45">
        <v>1.8</v>
      </c>
      <c r="Y82" s="46">
        <v>2.2000000000000002</v>
      </c>
    </row>
    <row r="83" spans="2:25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  <c r="U83" s="46">
        <v>41.6</v>
      </c>
      <c r="V83" s="45">
        <v>39</v>
      </c>
      <c r="W83" s="46">
        <v>40.6</v>
      </c>
      <c r="X83" s="45">
        <v>40.200000000000003</v>
      </c>
      <c r="Y83" s="46">
        <v>47.2</v>
      </c>
    </row>
    <row r="84" spans="2:25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  <c r="U84" s="46">
        <v>0.2</v>
      </c>
      <c r="V84" s="45">
        <v>-2.6</v>
      </c>
      <c r="W84" s="46">
        <v>0.7</v>
      </c>
      <c r="X84" s="45">
        <v>2.5</v>
      </c>
      <c r="Y84" s="46">
        <v>6.8</v>
      </c>
    </row>
    <row r="85" spans="2:25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2:25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2:25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9" spans="2:25" x14ac:dyDescent="0.15">
      <c r="C89" s="62"/>
      <c r="D89" s="62"/>
      <c r="F89" s="62"/>
      <c r="H89" s="62"/>
      <c r="J89" s="62"/>
      <c r="L89" s="62"/>
      <c r="N89" s="62"/>
      <c r="P89" s="62"/>
      <c r="R89" s="62"/>
      <c r="T89" s="62"/>
      <c r="V89" s="62"/>
      <c r="X89" s="62"/>
      <c r="Y89" s="58">
        <v>0.15228426395939088</v>
      </c>
    </row>
    <row r="90" spans="2:25" x14ac:dyDescent="0.15">
      <c r="C90" s="62"/>
      <c r="D90" s="62"/>
      <c r="F90" s="62"/>
      <c r="H90" s="62"/>
      <c r="J90" s="62"/>
      <c r="L90" s="62"/>
      <c r="N90" s="62"/>
      <c r="P90" s="62"/>
      <c r="R90" s="62"/>
      <c r="T90" s="62"/>
      <c r="V90" s="62"/>
      <c r="X90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2:Y90"/>
  <sheetViews>
    <sheetView zoomScale="55" zoomScaleNormal="55" workbookViewId="0">
      <selection activeCell="AB27" sqref="AB27"/>
    </sheetView>
  </sheetViews>
  <sheetFormatPr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21" width="18.59765625" style="8" customWidth="1"/>
    <col min="22" max="22" width="19.796875" style="8" customWidth="1"/>
    <col min="23" max="23" width="18.59765625" style="8" customWidth="1"/>
    <col min="24" max="24" width="19.796875" style="8" customWidth="1"/>
    <col min="25" max="25" width="18.59765625" style="8" customWidth="1"/>
    <col min="26" max="16384" width="9.59765625" style="4"/>
  </cols>
  <sheetData>
    <row r="2" spans="2:25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2:25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  <c r="U3" s="5" t="str">
        <f>IF('SEK Fact Sheet (SWE)'!U3="","",'SEK Fact Sheet (SWE)'!U3)</f>
        <v>2019</v>
      </c>
      <c r="V3" s="5" t="str">
        <f>IF('SEK Fact Sheet (SWE)'!V3="","",'SEK Fact Sheet (SWE)'!V3)</f>
        <v>2019</v>
      </c>
      <c r="W3" s="5" t="str">
        <f>IF('SEK Fact Sheet (SWE)'!W3="","",'SEK Fact Sheet (SWE)'!W3)</f>
        <v>2020</v>
      </c>
      <c r="X3" s="5" t="str">
        <f>IF('SEK Fact Sheet (SWE)'!X3="","",'SEK Fact Sheet (SWE)'!X3)</f>
        <v>2020</v>
      </c>
      <c r="Y3" s="5" t="str">
        <f>IF('SEK Fact Sheet (SWE)'!Y3="","",'SEK Fact Sheet (SWE)'!Y3)</f>
        <v>2020</v>
      </c>
    </row>
    <row r="4" spans="2:25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  <c r="U4" s="7" t="str">
        <f>IF('SEK Fact Sheet (SWE)'!U4="","",'SEK Fact Sheet (SWE)'!U4)</f>
        <v>Q3</v>
      </c>
      <c r="V4" s="7" t="str">
        <f>IF('SEK Fact Sheet (SWE)'!V4="","",'SEK Fact Sheet (SWE)'!V4)</f>
        <v>Q4</v>
      </c>
      <c r="W4" s="7" t="str">
        <f>IF('SEK Fact Sheet (SWE)'!W4="","",'SEK Fact Sheet (SWE)'!W4)</f>
        <v>Q1</v>
      </c>
      <c r="X4" s="7" t="str">
        <f>IF('SEK Fact Sheet (SWE)'!X4="","",'SEK Fact Sheet (SWE)'!X4)</f>
        <v>Q2</v>
      </c>
      <c r="Y4" s="7" t="str">
        <f>IF('SEK Fact Sheet (SWE)'!Y4="","",'SEK Fact Sheet (SWE)'!Y4)</f>
        <v>Q3</v>
      </c>
    </row>
    <row r="5" spans="2:25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  <c r="U5" s="9" t="str">
        <f>IF('SEK Fact Sheet (SWE)'!U5="","",'SEK Fact Sheet (SWE)'!U5)</f>
        <v/>
      </c>
      <c r="V5" s="8" t="str">
        <f>IF('SEK Fact Sheet (SWE)'!V5="","",'SEK Fact Sheet (SWE)'!V5)</f>
        <v/>
      </c>
      <c r="W5" s="9" t="str">
        <f>IF('SEK Fact Sheet (SWE)'!W5="","",'SEK Fact Sheet (SWE)'!W5)</f>
        <v/>
      </c>
      <c r="X5" s="8" t="str">
        <f>IF('SEK Fact Sheet (SWE)'!X5="","",'SEK Fact Sheet (SWE)'!X5)</f>
        <v/>
      </c>
      <c r="Y5" s="9" t="str">
        <f>IF('SEK Fact Sheet (SWE)'!Y5="","",'SEK Fact Sheet (SWE)'!Y5)</f>
        <v/>
      </c>
    </row>
    <row r="6" spans="2:25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  <c r="U6" s="19">
        <f>IF('SEK Fact Sheet (SWE)'!U6="","",'SEK Fact Sheet (SWE)'!U6)</f>
        <v>517</v>
      </c>
      <c r="V6" s="18">
        <f>IF('SEK Fact Sheet (SWE)'!V6="","",'SEK Fact Sheet (SWE)'!V6)</f>
        <v>761</v>
      </c>
      <c r="W6" s="19">
        <f>IF('SEK Fact Sheet (SWE)'!W6="","",'SEK Fact Sheet (SWE)'!W6)</f>
        <v>503</v>
      </c>
      <c r="X6" s="18">
        <f>IF('SEK Fact Sheet (SWE)'!X6="","",'SEK Fact Sheet (SWE)'!X6)</f>
        <v>523</v>
      </c>
      <c r="Y6" s="19">
        <f>IF('SEK Fact Sheet (SWE)'!Y6="","",'SEK Fact Sheet (SWE)'!Y6)</f>
        <v>744</v>
      </c>
    </row>
    <row r="7" spans="2:25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  <c r="U7" s="55">
        <f>IF('SEK Fact Sheet (SWE)'!U7="","",'SEK Fact Sheet (SWE)'!U7)</f>
        <v>-76</v>
      </c>
      <c r="V7" s="54">
        <f>IF('SEK Fact Sheet (SWE)'!V7="","",'SEK Fact Sheet (SWE)'!V7)</f>
        <v>-83</v>
      </c>
      <c r="W7" s="55">
        <f>IF('SEK Fact Sheet (SWE)'!W7="","",'SEK Fact Sheet (SWE)'!W7)</f>
        <v>-70</v>
      </c>
      <c r="X7" s="54">
        <f>IF('SEK Fact Sheet (SWE)'!X7="","",'SEK Fact Sheet (SWE)'!X7)</f>
        <v>-100</v>
      </c>
      <c r="Y7" s="55">
        <f>IF('SEK Fact Sheet (SWE)'!Y7="","",'SEK Fact Sheet (SWE)'!Y7)</f>
        <v>-65</v>
      </c>
    </row>
    <row r="8" spans="2:25" x14ac:dyDescent="0.15">
      <c r="B8" s="53" t="s">
        <v>12</v>
      </c>
      <c r="C8" s="55">
        <f>IF('SEK Fact Sheet (SWE)'!C8="","",'SEK Fact Sheet (SWE)'!C8)</f>
        <v>-212</v>
      </c>
      <c r="D8" s="54">
        <f>IF('SEK Fact Sheet (SWE)'!D8="","",'SEK Fact Sheet (SWE)'!D8)</f>
        <v>-222</v>
      </c>
      <c r="E8" s="55">
        <f>IF('SEK Fact Sheet (SWE)'!E8="","",'SEK Fact Sheet (SWE)'!E8)</f>
        <v>-239</v>
      </c>
      <c r="F8" s="54">
        <f>IF('SEK Fact Sheet (SWE)'!F8="","",'SEK Fact Sheet (SWE)'!F8)</f>
        <v>-295</v>
      </c>
      <c r="G8" s="55">
        <f>IF('SEK Fact Sheet (SWE)'!G8="","",'SEK Fact Sheet (SWE)'!G8)</f>
        <v>-224</v>
      </c>
      <c r="H8" s="54">
        <f>IF('SEK Fact Sheet (SWE)'!H8="","",'SEK Fact Sheet (SWE)'!H8)</f>
        <v>-245</v>
      </c>
      <c r="I8" s="55">
        <f>IF('SEK Fact Sheet (SWE)'!I8="","",'SEK Fact Sheet (SWE)'!I8)</f>
        <v>-237</v>
      </c>
      <c r="J8" s="54">
        <f>IF('SEK Fact Sheet (SWE)'!J8="","",'SEK Fact Sheet (SWE)'!J8)</f>
        <v>-320</v>
      </c>
      <c r="K8" s="55">
        <f>IF('SEK Fact Sheet (SWE)'!K8="","",'SEK Fact Sheet (SWE)'!K8)</f>
        <v>-248</v>
      </c>
      <c r="L8" s="54">
        <f>IF('SEK Fact Sheet (SWE)'!L8="","",'SEK Fact Sheet (SWE)'!L8)</f>
        <v>-288</v>
      </c>
      <c r="M8" s="55">
        <f>IF('SEK Fact Sheet (SWE)'!M8="","",'SEK Fact Sheet (SWE)'!M8)</f>
        <v>-273</v>
      </c>
      <c r="N8" s="54">
        <f>IF('SEK Fact Sheet (SWE)'!N8="","",'SEK Fact Sheet (SWE)'!N8)</f>
        <v>-433</v>
      </c>
      <c r="O8" s="55">
        <f>IF('SEK Fact Sheet (SWE)'!O8="","",'SEK Fact Sheet (SWE)'!O8)</f>
        <v>-279</v>
      </c>
      <c r="P8" s="54">
        <f>IF('SEK Fact Sheet (SWE)'!P8="","",'SEK Fact Sheet (SWE)'!P8)</f>
        <v>-365</v>
      </c>
      <c r="Q8" s="55">
        <f>IF('SEK Fact Sheet (SWE)'!Q8="","",'SEK Fact Sheet (SWE)'!Q8)</f>
        <v>-293</v>
      </c>
      <c r="R8" s="54">
        <f>IF('SEK Fact Sheet (SWE)'!R8="","",'SEK Fact Sheet (SWE)'!R8)</f>
        <v>-537</v>
      </c>
      <c r="S8" s="55">
        <f>IF('SEK Fact Sheet (SWE)'!S8="","",'SEK Fact Sheet (SWE)'!S8)</f>
        <v>-314</v>
      </c>
      <c r="T8" s="54">
        <f>IF('SEK Fact Sheet (SWE)'!T8="","",'SEK Fact Sheet (SWE)'!T8)</f>
        <v>-388</v>
      </c>
      <c r="U8" s="55">
        <f>IF('SEK Fact Sheet (SWE)'!U8="","",'SEK Fact Sheet (SWE)'!U8)</f>
        <v>-367</v>
      </c>
      <c r="V8" s="54">
        <f>IF('SEK Fact Sheet (SWE)'!V8="","",'SEK Fact Sheet (SWE)'!V8)</f>
        <v>-556</v>
      </c>
      <c r="W8" s="55">
        <f>IF('SEK Fact Sheet (SWE)'!W8="","",'SEK Fact Sheet (SWE)'!W8)</f>
        <v>-361</v>
      </c>
      <c r="X8" s="54">
        <f>IF('SEK Fact Sheet (SWE)'!X8="","",'SEK Fact Sheet (SWE)'!X8)</f>
        <v>-385</v>
      </c>
      <c r="Y8" s="55">
        <f>IF('SEK Fact Sheet (SWE)'!Y8="","",'SEK Fact Sheet (SWE)'!Y8)</f>
        <v>-420</v>
      </c>
    </row>
    <row r="9" spans="2:25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  <c r="U9" s="16">
        <f>IF('SEK Fact Sheet (SWE)'!U9="","",'SEK Fact Sheet (SWE)'!U9)</f>
        <v>0</v>
      </c>
      <c r="V9" s="15">
        <f>IF('SEK Fact Sheet (SWE)'!V9="","",'SEK Fact Sheet (SWE)'!V9)</f>
        <v>0</v>
      </c>
      <c r="W9" s="16">
        <f>IF('SEK Fact Sheet (SWE)'!W9="","",'SEK Fact Sheet (SWE)'!W9)</f>
        <v>0</v>
      </c>
      <c r="X9" s="15">
        <f>IF('SEK Fact Sheet (SWE)'!X9="","",'SEK Fact Sheet (SWE)'!X9)</f>
        <v>0</v>
      </c>
      <c r="Y9" s="16">
        <f>IF('SEK Fact Sheet (SWE)'!Y9="","",'SEK Fact Sheet (SWE)'!Y9)</f>
        <v>0</v>
      </c>
    </row>
    <row r="10" spans="2:25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  <c r="U10" s="12">
        <f>IF('SEK Fact Sheet (SWE)'!U10="","",'SEK Fact Sheet (SWE)'!U10)</f>
        <v>74</v>
      </c>
      <c r="V10" s="11">
        <f>IF('SEK Fact Sheet (SWE)'!V10="","",'SEK Fact Sheet (SWE)'!V10)</f>
        <v>122</v>
      </c>
      <c r="W10" s="12">
        <f>IF('SEK Fact Sheet (SWE)'!W10="","",'SEK Fact Sheet (SWE)'!W10)</f>
        <v>72</v>
      </c>
      <c r="X10" s="11">
        <f>IF('SEK Fact Sheet (SWE)'!X10="","",'SEK Fact Sheet (SWE)'!X10)</f>
        <v>39</v>
      </c>
      <c r="Y10" s="12">
        <f>IF('SEK Fact Sheet (SWE)'!Y10="","",'SEK Fact Sheet (SWE)'!Y10)</f>
        <v>259</v>
      </c>
    </row>
    <row r="11" spans="2:25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  <c r="U11" s="19">
        <f>IF('SEK Fact Sheet (SWE)'!U11="","",'SEK Fact Sheet (SWE)'!U11)</f>
        <v>-60</v>
      </c>
      <c r="V11" s="18">
        <f>IF('SEK Fact Sheet (SWE)'!V11="","",'SEK Fact Sheet (SWE)'!V11)</f>
        <v>72</v>
      </c>
      <c r="W11" s="19">
        <f>IF('SEK Fact Sheet (SWE)'!W11="","",'SEK Fact Sheet (SWE)'!W11)</f>
        <v>24</v>
      </c>
      <c r="X11" s="18">
        <f>IF('SEK Fact Sheet (SWE)'!X11="","",'SEK Fact Sheet (SWE)'!X11)</f>
        <v>-73</v>
      </c>
      <c r="Y11" s="19">
        <f>IF('SEK Fact Sheet (SWE)'!Y11="","",'SEK Fact Sheet (SWE)'!Y11)</f>
        <v>215</v>
      </c>
    </row>
    <row r="12" spans="2:25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  <c r="U12" s="22">
        <f>IF('SEK Fact Sheet (SWE)'!U12="","",'SEK Fact Sheet (SWE)'!U12)</f>
        <v>-83</v>
      </c>
      <c r="V12" s="21">
        <f>IF('SEK Fact Sheet (SWE)'!V12="","",'SEK Fact Sheet (SWE)'!V12)</f>
        <v>47</v>
      </c>
      <c r="W12" s="22">
        <f>IF('SEK Fact Sheet (SWE)'!W12="","",'SEK Fact Sheet (SWE)'!W12)</f>
        <v>0</v>
      </c>
      <c r="X12" s="21">
        <f>IF('SEK Fact Sheet (SWE)'!X12="","",'SEK Fact Sheet (SWE)'!X12)</f>
        <v>-147</v>
      </c>
      <c r="Y12" s="22">
        <f>IF('SEK Fact Sheet (SWE)'!Y12="","",'SEK Fact Sheet (SWE)'!Y12)</f>
        <v>220</v>
      </c>
    </row>
    <row r="13" spans="2:25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59.705324400000229</v>
      </c>
      <c r="N13" s="21">
        <f>IF('SEK Fact Sheet (SWE)'!N13="","",'SEK Fact Sheet (SWE)'!N13)</f>
        <v>114.45888330000014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87.113394499999998</v>
      </c>
      <c r="U13" s="22">
        <f>IF('SEK Fact Sheet (SWE)'!U13="","",'SEK Fact Sheet (SWE)'!U13)</f>
        <v>-73.47619740000016</v>
      </c>
      <c r="V13" s="21">
        <f>IF('SEK Fact Sheet (SWE)'!V13="","",'SEK Fact Sheet (SWE)'!V13)</f>
        <v>54.244887000000283</v>
      </c>
      <c r="W13" s="22">
        <f>IF('SEK Fact Sheet (SWE)'!W13="","",'SEK Fact Sheet (SWE)'!W13)</f>
        <v>13.353970299999876</v>
      </c>
      <c r="X13" s="21">
        <f>IF('SEK Fact Sheet (SWE)'!X13="","",'SEK Fact Sheet (SWE)'!X13)</f>
        <v>-71.172349199999587</v>
      </c>
      <c r="Y13" s="22">
        <f>IF('SEK Fact Sheet (SWE)'!Y13="","",'SEK Fact Sheet (SWE)'!Y13)</f>
        <v>215.21237079999958</v>
      </c>
    </row>
    <row r="14" spans="2:25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  <c r="U14" s="26">
        <f>IF('SEK Fact Sheet (SWE)'!U14="","",'SEK Fact Sheet (SWE)'!U14)</f>
        <v>0.14313346228239845</v>
      </c>
      <c r="V14" s="25">
        <f>IF('SEK Fact Sheet (SWE)'!V14="","",'SEK Fact Sheet (SWE)'!V14)</f>
        <v>0.16031537450722733</v>
      </c>
      <c r="W14" s="26">
        <f>IF('SEK Fact Sheet (SWE)'!W14="","",'SEK Fact Sheet (SWE)'!W14)</f>
        <v>0.14314115308151093</v>
      </c>
      <c r="X14" s="25">
        <f>IF('SEK Fact Sheet (SWE)'!X14="","",'SEK Fact Sheet (SWE)'!X14)</f>
        <v>7.4569789674952203E-2</v>
      </c>
      <c r="Y14" s="26">
        <f>IF('SEK Fact Sheet (SWE)'!Y14="","",'SEK Fact Sheet (SWE)'!Y14)</f>
        <v>0.3481182795698925</v>
      </c>
    </row>
    <row r="15" spans="2:25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466.91309999999999</v>
      </c>
      <c r="P15" s="28">
        <f>IF('SEK Fact Sheet (SWE)'!P15="","",'SEK Fact Sheet (SWE)'!P15)</f>
        <v>483.91309999999999</v>
      </c>
      <c r="Q15" s="29">
        <f>IF('SEK Fact Sheet (SWE)'!Q15="","",'SEK Fact Sheet (SWE)'!Q15)</f>
        <v>496.91309999999999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  <c r="U15" s="29">
        <f>IF('SEK Fact Sheet (SWE)'!U15="","",'SEK Fact Sheet (SWE)'!U15)</f>
        <v>565.91309999999999</v>
      </c>
      <c r="V15" s="28">
        <f>IF('SEK Fact Sheet (SWE)'!V15="","",'SEK Fact Sheet (SWE)'!V15)</f>
        <v>581.91309999999999</v>
      </c>
      <c r="W15" s="29">
        <f>IF('SEK Fact Sheet (SWE)'!W15="","",'SEK Fact Sheet (SWE)'!W15)</f>
        <v>591.91309999999999</v>
      </c>
      <c r="X15" s="28">
        <f>IF('SEK Fact Sheet (SWE)'!X15="","",'SEK Fact Sheet (SWE)'!X15)</f>
        <v>577.91309999999999</v>
      </c>
      <c r="Y15" s="29">
        <f>IF('SEK Fact Sheet (SWE)'!Y15="","",'SEK Fact Sheet (SWE)'!Y15)</f>
        <v>561.91309999999999</v>
      </c>
    </row>
    <row r="16" spans="2:25" ht="9" customHeight="1" x14ac:dyDescent="0.15">
      <c r="C16" s="9"/>
      <c r="E16" s="9"/>
      <c r="G16" s="9"/>
      <c r="I16" s="9"/>
      <c r="K16" s="9"/>
      <c r="M16" s="9"/>
      <c r="O16" s="9"/>
      <c r="Q16" s="9"/>
      <c r="S16" s="9"/>
      <c r="U16" s="9"/>
      <c r="W16" s="9"/>
      <c r="Y16" s="9"/>
    </row>
    <row r="17" spans="2:25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</row>
    <row r="18" spans="2:25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124.6</v>
      </c>
      <c r="G18" s="40">
        <f>IF('SEK Fact Sheet (SWE)'!G18="","",'SEK Fact Sheet (SWE)'!G18)</f>
        <v>121.3</v>
      </c>
      <c r="H18" s="39">
        <f>IF('SEK Fact Sheet (SWE)'!H18="","",'SEK Fact Sheet (SWE)'!H18)</f>
        <v>123.8</v>
      </c>
      <c r="I18" s="40">
        <f>IF('SEK Fact Sheet (SWE)'!I18="","",'SEK Fact Sheet (SWE)'!I18)</f>
        <v>132.69999999999999</v>
      </c>
      <c r="J18" s="39">
        <f>IF('SEK Fact Sheet (SWE)'!J18="","",'SEK Fact Sheet (SWE)'!J18)</f>
        <v>139.19999999999999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164.3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  <c r="U18" s="40">
        <f>IF('SEK Fact Sheet (SWE)'!U18="","",'SEK Fact Sheet (SWE)'!U18)</f>
        <v>184.1</v>
      </c>
      <c r="V18" s="39">
        <f>IF('SEK Fact Sheet (SWE)'!V18="","",'SEK Fact Sheet (SWE)'!V18)</f>
        <v>171.3</v>
      </c>
      <c r="W18" s="40">
        <f>IF('SEK Fact Sheet (SWE)'!W18="","",'SEK Fact Sheet (SWE)'!W18)</f>
        <v>156.19999999999999</v>
      </c>
      <c r="X18" s="39">
        <f>IF('SEK Fact Sheet (SWE)'!X18="","",'SEK Fact Sheet (SWE)'!X18)</f>
        <v>148.6</v>
      </c>
      <c r="Y18" s="40">
        <f>IF('SEK Fact Sheet (SWE)'!Y18="","",'SEK Fact Sheet (SWE)'!Y18)</f>
        <v>135.80000000000001</v>
      </c>
    </row>
    <row r="19" spans="2:25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1.9</v>
      </c>
      <c r="G19" s="46">
        <f>IF('SEK Fact Sheet (SWE)'!G19="","",'SEK Fact Sheet (SWE)'!G19)</f>
        <v>-2.1</v>
      </c>
      <c r="H19" s="45">
        <f>IF('SEK Fact Sheet (SWE)'!H19="","",'SEK Fact Sheet (SWE)'!H19)</f>
        <v>-0.6</v>
      </c>
      <c r="I19" s="46">
        <f>IF('SEK Fact Sheet (SWE)'!I19="","",'SEK Fact Sheet (SWE)'!I19)</f>
        <v>3.5</v>
      </c>
      <c r="J19" s="45">
        <f>IF('SEK Fact Sheet (SWE)'!J19="","",'SEK Fact Sheet (SWE)'!J19)</f>
        <v>1.6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  <c r="U19" s="46">
        <f>IF('SEK Fact Sheet (SWE)'!U19="","",'SEK Fact Sheet (SWE)'!U19)</f>
        <v>-22.6</v>
      </c>
      <c r="V19" s="45">
        <f>IF('SEK Fact Sheet (SWE)'!V19="","",'SEK Fact Sheet (SWE)'!V19)</f>
        <v>-13.7</v>
      </c>
      <c r="W19" s="46">
        <f>IF('SEK Fact Sheet (SWE)'!W19="","",'SEK Fact Sheet (SWE)'!W19)</f>
        <v>-12.7</v>
      </c>
      <c r="X19" s="45">
        <f>IF('SEK Fact Sheet (SWE)'!X19="","",'SEK Fact Sheet (SWE)'!X19)</f>
        <v>-2.5</v>
      </c>
      <c r="Y19" s="46">
        <f>IF('SEK Fact Sheet (SWE)'!Y19="","",'SEK Fact Sheet (SWE)'!Y19)</f>
        <v>-15.9</v>
      </c>
    </row>
    <row r="20" spans="2:25" ht="6.75" customHeight="1" x14ac:dyDescent="0.15"/>
    <row r="21" spans="2:25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2:25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2:25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</row>
    <row r="24" spans="2:25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  <c r="U24" s="5" t="str">
        <f>IF('SEK Fact Sheet (SWE)'!U24="","",'SEK Fact Sheet (SWE)'!U24)</f>
        <v>2019</v>
      </c>
      <c r="V24" s="5" t="str">
        <f>IF('SEK Fact Sheet (SWE)'!V24="","",'SEK Fact Sheet (SWE)'!V24)</f>
        <v>2019</v>
      </c>
      <c r="W24" s="5" t="str">
        <f>IF('SEK Fact Sheet (SWE)'!W24="","",'SEK Fact Sheet (SWE)'!W24)</f>
        <v>2020</v>
      </c>
      <c r="X24" s="5" t="str">
        <f>IF('SEK Fact Sheet (SWE)'!X24="","",'SEK Fact Sheet (SWE)'!X24)</f>
        <v>2020</v>
      </c>
      <c r="Y24" s="5" t="str">
        <f>IF('SEK Fact Sheet (SWE)'!Y24="","",'SEK Fact Sheet (SWE)'!Y24)</f>
        <v>2020</v>
      </c>
    </row>
    <row r="25" spans="2:25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  <c r="U25" s="7" t="str">
        <f>IF('SEK Fact Sheet (SWE)'!U25="","",'SEK Fact Sheet (SWE)'!U25)</f>
        <v>Q3</v>
      </c>
      <c r="V25" s="7" t="str">
        <f>IF('SEK Fact Sheet (SWE)'!V25="","",'SEK Fact Sheet (SWE)'!V25)</f>
        <v>Q4</v>
      </c>
      <c r="W25" s="7" t="str">
        <f>IF('SEK Fact Sheet (SWE)'!W25="","",'SEK Fact Sheet (SWE)'!W25)</f>
        <v>Q1</v>
      </c>
      <c r="X25" s="7" t="str">
        <f>IF('SEK Fact Sheet (SWE)'!X25="","",'SEK Fact Sheet (SWE)'!X25)</f>
        <v>Q2</v>
      </c>
      <c r="Y25" s="7" t="str">
        <f>IF('SEK Fact Sheet (SWE)'!Y25="","",'SEK Fact Sheet (SWE)'!Y25)</f>
        <v>Q3</v>
      </c>
    </row>
    <row r="26" spans="2:25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  <c r="U26" s="32">
        <f>IF('SEK Fact Sheet (SWE)'!U26="","",'SEK Fact Sheet (SWE)'!U26)</f>
        <v>45</v>
      </c>
      <c r="V26" s="31">
        <f>IF('SEK Fact Sheet (SWE)'!V26="","",'SEK Fact Sheet (SWE)'!V26)</f>
        <v>77</v>
      </c>
      <c r="W26" s="32">
        <f>IF('SEK Fact Sheet (SWE)'!W26="","",'SEK Fact Sheet (SWE)'!W26)</f>
        <v>53</v>
      </c>
      <c r="X26" s="31">
        <f>IF('SEK Fact Sheet (SWE)'!X26="","",'SEK Fact Sheet (SWE)'!X26)</f>
        <v>28</v>
      </c>
      <c r="Y26" s="32">
        <f>IF('SEK Fact Sheet (SWE)'!Y26="","",'SEK Fact Sheet (SWE)'!Y26)</f>
        <v>45</v>
      </c>
    </row>
    <row r="27" spans="2:25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  <c r="U27" s="34">
        <f>IF('SEK Fact Sheet (SWE)'!U27="","",'SEK Fact Sheet (SWE)'!U27)</f>
        <v>107</v>
      </c>
      <c r="V27" s="33">
        <f>IF('SEK Fact Sheet (SWE)'!V27="","",'SEK Fact Sheet (SWE)'!V27)</f>
        <v>210</v>
      </c>
      <c r="W27" s="34">
        <f>IF('SEK Fact Sheet (SWE)'!W27="","",'SEK Fact Sheet (SWE)'!W27)</f>
        <v>54</v>
      </c>
      <c r="X27" s="33">
        <f>IF('SEK Fact Sheet (SWE)'!X27="","",'SEK Fact Sheet (SWE)'!X27)</f>
        <v>77</v>
      </c>
      <c r="Y27" s="34">
        <f>IF('SEK Fact Sheet (SWE)'!Y27="","",'SEK Fact Sheet (SWE)'!Y27)</f>
        <v>103</v>
      </c>
    </row>
    <row r="28" spans="2:25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  <c r="U28" s="36">
        <f>IF('SEK Fact Sheet (SWE)'!U28="","",'SEK Fact Sheet (SWE)'!U28)</f>
        <v>152</v>
      </c>
      <c r="V28" s="35">
        <f>IF('SEK Fact Sheet (SWE)'!V28="","",'SEK Fact Sheet (SWE)'!V28)</f>
        <v>287</v>
      </c>
      <c r="W28" s="36">
        <f>IF('SEK Fact Sheet (SWE)'!W28="","",'SEK Fact Sheet (SWE)'!W28)</f>
        <v>109</v>
      </c>
      <c r="X28" s="35">
        <f>IF('SEK Fact Sheet (SWE)'!X28="","",'SEK Fact Sheet (SWE)'!X28)</f>
        <v>105</v>
      </c>
      <c r="Y28" s="36">
        <f>IF('SEK Fact Sheet (SWE)'!Y28="","",'SEK Fact Sheet (SWE)'!Y28)</f>
        <v>148</v>
      </c>
    </row>
    <row r="29" spans="2:25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  <c r="U29" s="32">
        <f>IF('SEK Fact Sheet (SWE)'!U29="","",'SEK Fact Sheet (SWE)'!U29)</f>
        <v>-11</v>
      </c>
      <c r="V29" s="31">
        <f>IF('SEK Fact Sheet (SWE)'!V29="","",'SEK Fact Sheet (SWE)'!V29)</f>
        <v>-18</v>
      </c>
      <c r="W29" s="32">
        <f>IF('SEK Fact Sheet (SWE)'!W29="","",'SEK Fact Sheet (SWE)'!W29)</f>
        <v>-9</v>
      </c>
      <c r="X29" s="31">
        <f>IF('SEK Fact Sheet (SWE)'!X29="","",'SEK Fact Sheet (SWE)'!X29)</f>
        <v>-11</v>
      </c>
      <c r="Y29" s="32">
        <f>IF('SEK Fact Sheet (SWE)'!Y29="","",'SEK Fact Sheet (SWE)'!Y29)</f>
        <v>-22</v>
      </c>
    </row>
    <row r="30" spans="2:25" x14ac:dyDescent="0.15">
      <c r="B30" s="14" t="s">
        <v>12</v>
      </c>
      <c r="C30" s="34">
        <f>IF('SEK Fact Sheet (SWE)'!C30="","",'SEK Fact Sheet (SWE)'!C30)</f>
        <v>-95</v>
      </c>
      <c r="D30" s="33">
        <f>IF('SEK Fact Sheet (SWE)'!D30="","",'SEK Fact Sheet (SWE)'!D30)</f>
        <v>-125</v>
      </c>
      <c r="E30" s="34">
        <f>IF('SEK Fact Sheet (SWE)'!E30="","",'SEK Fact Sheet (SWE)'!E30)</f>
        <v>-123</v>
      </c>
      <c r="F30" s="33">
        <f>IF('SEK Fact Sheet (SWE)'!F30="","",'SEK Fact Sheet (SWE)'!F30)</f>
        <v>-185</v>
      </c>
      <c r="G30" s="34">
        <f>IF('SEK Fact Sheet (SWE)'!G30="","",'SEK Fact Sheet (SWE)'!G30)</f>
        <v>-87</v>
      </c>
      <c r="H30" s="33">
        <f>IF('SEK Fact Sheet (SWE)'!H30="","",'SEK Fact Sheet (SWE)'!H30)</f>
        <v>-123</v>
      </c>
      <c r="I30" s="34">
        <f>IF('SEK Fact Sheet (SWE)'!I30="","",'SEK Fact Sheet (SWE)'!I30)</f>
        <v>-104</v>
      </c>
      <c r="J30" s="33">
        <f>IF('SEK Fact Sheet (SWE)'!J30="","",'SEK Fact Sheet (SWE)'!J30)</f>
        <v>-150</v>
      </c>
      <c r="K30" s="34">
        <f>IF('SEK Fact Sheet (SWE)'!K30="","",'SEK Fact Sheet (SWE)'!K30)</f>
        <v>-107</v>
      </c>
      <c r="L30" s="33">
        <f>IF('SEK Fact Sheet (SWE)'!L30="","",'SEK Fact Sheet (SWE)'!L30)</f>
        <v>-110</v>
      </c>
      <c r="M30" s="34">
        <f>IF('SEK Fact Sheet (SWE)'!M30="","",'SEK Fact Sheet (SWE)'!M30)</f>
        <v>-108</v>
      </c>
      <c r="N30" s="33">
        <f>IF('SEK Fact Sheet (SWE)'!N30="","",'SEK Fact Sheet (SWE)'!N30)</f>
        <v>-190</v>
      </c>
      <c r="O30" s="34">
        <f>IF('SEK Fact Sheet (SWE)'!O30="","",'SEK Fact Sheet (SWE)'!O30)</f>
        <v>-106</v>
      </c>
      <c r="P30" s="33">
        <f>IF('SEK Fact Sheet (SWE)'!P30="","",'SEK Fact Sheet (SWE)'!P30)</f>
        <v>-133</v>
      </c>
      <c r="Q30" s="34">
        <f>IF('SEK Fact Sheet (SWE)'!Q30="","",'SEK Fact Sheet (SWE)'!Q30)</f>
        <v>-120</v>
      </c>
      <c r="R30" s="33">
        <f>IF('SEK Fact Sheet (SWE)'!R30="","",'SEK Fact Sheet (SWE)'!R30)</f>
        <v>-219</v>
      </c>
      <c r="S30" s="34">
        <f>IF('SEK Fact Sheet (SWE)'!S30="","",'SEK Fact Sheet (SWE)'!S30)</f>
        <v>-106</v>
      </c>
      <c r="T30" s="33">
        <f>IF('SEK Fact Sheet (SWE)'!T30="","",'SEK Fact Sheet (SWE)'!T30)</f>
        <v>-134</v>
      </c>
      <c r="U30" s="34">
        <f>IF('SEK Fact Sheet (SWE)'!U30="","",'SEK Fact Sheet (SWE)'!U30)</f>
        <v>-130</v>
      </c>
      <c r="V30" s="33">
        <f>IF('SEK Fact Sheet (SWE)'!V30="","",'SEK Fact Sheet (SWE)'!V30)</f>
        <v>-222</v>
      </c>
      <c r="W30" s="34">
        <f>IF('SEK Fact Sheet (SWE)'!W30="","",'SEK Fact Sheet (SWE)'!W30)</f>
        <v>-112</v>
      </c>
      <c r="X30" s="33">
        <f>IF('SEK Fact Sheet (SWE)'!X30="","",'SEK Fact Sheet (SWE)'!X30)</f>
        <v>-97</v>
      </c>
      <c r="Y30" s="34">
        <f>IF('SEK Fact Sheet (SWE)'!Y30="","",'SEK Fact Sheet (SWE)'!Y30)</f>
        <v>-121</v>
      </c>
    </row>
    <row r="31" spans="2:25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  <c r="U31" s="36">
        <f>IF('SEK Fact Sheet (SWE)'!U31="","",'SEK Fact Sheet (SWE)'!U31)</f>
        <v>11</v>
      </c>
      <c r="V31" s="35">
        <f>IF('SEK Fact Sheet (SWE)'!V31="","",'SEK Fact Sheet (SWE)'!V31)</f>
        <v>48</v>
      </c>
      <c r="W31" s="36">
        <f>IF('SEK Fact Sheet (SWE)'!W31="","",'SEK Fact Sheet (SWE)'!W31)</f>
        <v>-13</v>
      </c>
      <c r="X31" s="35">
        <f>IF('SEK Fact Sheet (SWE)'!X31="","",'SEK Fact Sheet (SWE)'!X31)</f>
        <v>-3</v>
      </c>
      <c r="Y31" s="36">
        <f>IF('SEK Fact Sheet (SWE)'!Y31="","",'SEK Fact Sheet (SWE)'!Y31)</f>
        <v>6</v>
      </c>
    </row>
    <row r="32" spans="2:25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  <c r="U32" s="26">
        <f>IF('SEK Fact Sheet (SWE)'!U32="","",'SEK Fact Sheet (SWE)'!U32)</f>
        <v>7.2368421052631582E-2</v>
      </c>
      <c r="V32" s="25">
        <f>IF('SEK Fact Sheet (SWE)'!V32="","",'SEK Fact Sheet (SWE)'!V32)</f>
        <v>0.1672473867595819</v>
      </c>
      <c r="W32" s="26">
        <f>IF('SEK Fact Sheet (SWE)'!W32="","",'SEK Fact Sheet (SWE)'!W32)</f>
        <v>-0.11926605504587157</v>
      </c>
      <c r="X32" s="25">
        <f>IF('SEK Fact Sheet (SWE)'!X32="","",'SEK Fact Sheet (SWE)'!X32)</f>
        <v>-2.8571428571428571E-2</v>
      </c>
      <c r="Y32" s="26">
        <f>IF('SEK Fact Sheet (SWE)'!Y32="","",'SEK Fact Sheet (SWE)'!Y32)</f>
        <v>4.0540540540540543E-2</v>
      </c>
    </row>
    <row r="33" spans="2:25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210.91309999999999</v>
      </c>
      <c r="P33" s="28">
        <f>IF('SEK Fact Sheet (SWE)'!P33="","",'SEK Fact Sheet (SWE)'!P33)</f>
        <v>207.91309999999999</v>
      </c>
      <c r="Q33" s="29">
        <f>IF('SEK Fact Sheet (SWE)'!Q33="","",'SEK Fact Sheet (SWE)'!Q33)</f>
        <v>207.91309999999999</v>
      </c>
      <c r="R33" s="28">
        <f>IF('SEK Fact Sheet (SWE)'!R33="","",'SEK Fact Sheet (SWE)'!R33)</f>
        <v>219.91309999999999</v>
      </c>
      <c r="S33" s="29">
        <f>IF('SEK Fact Sheet (SWE)'!S33="","",'SEK Fact Sheet (SWE)'!S33)</f>
        <v>218.91309999999999</v>
      </c>
      <c r="T33" s="28">
        <f>IF('SEK Fact Sheet (SWE)'!T33="","",'SEK Fact Sheet (SWE)'!T33)</f>
        <v>215.91309999999999</v>
      </c>
      <c r="U33" s="29">
        <f>IF('SEK Fact Sheet (SWE)'!U33="","",'SEK Fact Sheet (SWE)'!U33)</f>
        <v>213.91309999999999</v>
      </c>
      <c r="V33" s="28">
        <f>IF('SEK Fact Sheet (SWE)'!V33="","",'SEK Fact Sheet (SWE)'!V33)</f>
        <v>213.91309999999999</v>
      </c>
      <c r="W33" s="29">
        <f>IF('SEK Fact Sheet (SWE)'!W33="","",'SEK Fact Sheet (SWE)'!W33)</f>
        <v>212.91309999999999</v>
      </c>
      <c r="X33" s="28">
        <f>IF('SEK Fact Sheet (SWE)'!X33="","",'SEK Fact Sheet (SWE)'!X33)</f>
        <v>208.91309999999999</v>
      </c>
      <c r="Y33" s="29">
        <f>IF('SEK Fact Sheet (SWE)'!Y33="","",'SEK Fact Sheet (SWE)'!Y33)</f>
        <v>209.91309999999999</v>
      </c>
    </row>
    <row r="34" spans="2:25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  <c r="U34" s="9" t="str">
        <f>IF('SEK Fact Sheet (SWE)'!U34="","",'SEK Fact Sheet (SWE)'!U34)</f>
        <v/>
      </c>
      <c r="V34" s="8" t="str">
        <f>IF('SEK Fact Sheet (SWE)'!V34="","",'SEK Fact Sheet (SWE)'!V34)</f>
        <v/>
      </c>
      <c r="W34" s="9" t="str">
        <f>IF('SEK Fact Sheet (SWE)'!W34="","",'SEK Fact Sheet (SWE)'!W34)</f>
        <v/>
      </c>
      <c r="X34" s="8" t="str">
        <f>IF('SEK Fact Sheet (SWE)'!X34="","",'SEK Fact Sheet (SWE)'!X34)</f>
        <v/>
      </c>
      <c r="Y34" s="9" t="str">
        <f>IF('SEK Fact Sheet (SWE)'!Y34="","",'SEK Fact Sheet (SWE)'!Y34)</f>
        <v/>
      </c>
    </row>
    <row r="35" spans="2:25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  <c r="U35" s="38" t="str">
        <f>IF('SEK Fact Sheet (SWE)'!U35="","",'SEK Fact Sheet (SWE)'!U35)</f>
        <v/>
      </c>
      <c r="V35" s="37" t="str">
        <f>IF('SEK Fact Sheet (SWE)'!V35="","",'SEK Fact Sheet (SWE)'!V35)</f>
        <v/>
      </c>
      <c r="W35" s="38" t="str">
        <f>IF('SEK Fact Sheet (SWE)'!W35="","",'SEK Fact Sheet (SWE)'!W35)</f>
        <v/>
      </c>
      <c r="X35" s="37" t="str">
        <f>IF('SEK Fact Sheet (SWE)'!X35="","",'SEK Fact Sheet (SWE)'!X35)</f>
        <v/>
      </c>
      <c r="Y35" s="38" t="str">
        <f>IF('SEK Fact Sheet (SWE)'!Y35="","",'SEK Fact Sheet (SWE)'!Y35)</f>
        <v/>
      </c>
    </row>
    <row r="36" spans="2:25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  <c r="U36" s="40">
        <f>IF('SEK Fact Sheet (SWE)'!U36="","",'SEK Fact Sheet (SWE)'!U36)</f>
        <v>11.4</v>
      </c>
      <c r="V36" s="39">
        <f>IF('SEK Fact Sheet (SWE)'!V36="","",'SEK Fact Sheet (SWE)'!V36)</f>
        <v>24</v>
      </c>
      <c r="W36" s="40">
        <f>IF('SEK Fact Sheet (SWE)'!W36="","",'SEK Fact Sheet (SWE)'!W36)</f>
        <v>10.9</v>
      </c>
      <c r="X36" s="39">
        <f>IF('SEK Fact Sheet (SWE)'!X36="","",'SEK Fact Sheet (SWE)'!X36)</f>
        <v>4.5</v>
      </c>
      <c r="Y36" s="40">
        <f>IF('SEK Fact Sheet (SWE)'!Y36="","",'SEK Fact Sheet (SWE)'!Y36)</f>
        <v>7.2</v>
      </c>
    </row>
    <row r="37" spans="2:25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  <c r="U37" s="43">
        <f>IF('SEK Fact Sheet (SWE)'!U37="","",'SEK Fact Sheet (SWE)'!U37)</f>
        <v>3.9</v>
      </c>
      <c r="V37" s="42">
        <f>IF('SEK Fact Sheet (SWE)'!V37="","",'SEK Fact Sheet (SWE)'!V37)</f>
        <v>4.3</v>
      </c>
      <c r="W37" s="43">
        <f>IF('SEK Fact Sheet (SWE)'!W37="","",'SEK Fact Sheet (SWE)'!W37)</f>
        <v>6.8</v>
      </c>
      <c r="X37" s="42">
        <f>IF('SEK Fact Sheet (SWE)'!X37="","",'SEK Fact Sheet (SWE)'!X37)</f>
        <v>1.8</v>
      </c>
      <c r="Y37" s="43">
        <f>IF('SEK Fact Sheet (SWE)'!Y37="","",'SEK Fact Sheet (SWE)'!Y37)</f>
        <v>4.8</v>
      </c>
    </row>
    <row r="38" spans="2:25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  <c r="U38" s="43">
        <f>IF('SEK Fact Sheet (SWE)'!U38="","",'SEK Fact Sheet (SWE)'!U38)</f>
        <v>7.5</v>
      </c>
      <c r="V38" s="42">
        <f>IF('SEK Fact Sheet (SWE)'!V38="","",'SEK Fact Sheet (SWE)'!V38)</f>
        <v>19.7</v>
      </c>
      <c r="W38" s="43">
        <f>IF('SEK Fact Sheet (SWE)'!W38="","",'SEK Fact Sheet (SWE)'!W38)</f>
        <v>4.0999999999999996</v>
      </c>
      <c r="X38" s="42">
        <f>IF('SEK Fact Sheet (SWE)'!X38="","",'SEK Fact Sheet (SWE)'!X38)</f>
        <v>2.7</v>
      </c>
      <c r="Y38" s="43">
        <f>IF('SEK Fact Sheet (SWE)'!Y38="","",'SEK Fact Sheet (SWE)'!Y38)</f>
        <v>2.4</v>
      </c>
    </row>
    <row r="39" spans="2:25" ht="6.75" customHeight="1" x14ac:dyDescent="0.15"/>
    <row r="40" spans="2:25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</row>
    <row r="41" spans="2:25" x14ac:dyDescent="0.15">
      <c r="B41" s="27"/>
    </row>
    <row r="43" spans="2:25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2:25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  <c r="U44" s="5" t="str">
        <f>IF('SEK Fact Sheet (SWE)'!U44="","",'SEK Fact Sheet (SWE)'!U44)</f>
        <v>2019</v>
      </c>
      <c r="V44" s="5" t="str">
        <f>IF('SEK Fact Sheet (SWE)'!V44="","",'SEK Fact Sheet (SWE)'!V44)</f>
        <v>2019</v>
      </c>
      <c r="W44" s="5" t="str">
        <f>IF('SEK Fact Sheet (SWE)'!W44="","",'SEK Fact Sheet (SWE)'!W44)</f>
        <v>2020</v>
      </c>
      <c r="X44" s="5" t="str">
        <f>IF('SEK Fact Sheet (SWE)'!X44="","",'SEK Fact Sheet (SWE)'!X44)</f>
        <v>2020</v>
      </c>
      <c r="Y44" s="5" t="str">
        <f>IF('SEK Fact Sheet (SWE)'!Y44="","",'SEK Fact Sheet (SWE)'!Y44)</f>
        <v>2020</v>
      </c>
    </row>
    <row r="45" spans="2:25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  <c r="U45" s="7" t="str">
        <f>IF('SEK Fact Sheet (SWE)'!U45="","",'SEK Fact Sheet (SWE)'!U45)</f>
        <v>Q3</v>
      </c>
      <c r="V45" s="7" t="str">
        <f>IF('SEK Fact Sheet (SWE)'!V45="","",'SEK Fact Sheet (SWE)'!V45)</f>
        <v>Q4</v>
      </c>
      <c r="W45" s="7" t="str">
        <f>IF('SEK Fact Sheet (SWE)'!W45="","",'SEK Fact Sheet (SWE)'!W45)</f>
        <v>Q1</v>
      </c>
      <c r="X45" s="7" t="str">
        <f>IF('SEK Fact Sheet (SWE)'!X45="","",'SEK Fact Sheet (SWE)'!X45)</f>
        <v>Q2</v>
      </c>
      <c r="Y45" s="7" t="str">
        <f>IF('SEK Fact Sheet (SWE)'!Y45="","",'SEK Fact Sheet (SWE)'!Y45)</f>
        <v>Q3</v>
      </c>
    </row>
    <row r="46" spans="2:25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  <c r="U46" s="32">
        <f>IF('SEK Fact Sheet (SWE)'!U46="","",'SEK Fact Sheet (SWE)'!U46)</f>
        <v>61</v>
      </c>
      <c r="V46" s="31">
        <f>IF('SEK Fact Sheet (SWE)'!V46="","",'SEK Fact Sheet (SWE)'!V46)</f>
        <v>59</v>
      </c>
      <c r="W46" s="32">
        <f>IF('SEK Fact Sheet (SWE)'!W46="","",'SEK Fact Sheet (SWE)'!W46)</f>
        <v>60</v>
      </c>
      <c r="X46" s="31">
        <f>IF('SEK Fact Sheet (SWE)'!X46="","",'SEK Fact Sheet (SWE)'!X46)</f>
        <v>41</v>
      </c>
      <c r="Y46" s="32">
        <f>IF('SEK Fact Sheet (SWE)'!Y46="","",'SEK Fact Sheet (SWE)'!Y46)</f>
        <v>29</v>
      </c>
    </row>
    <row r="47" spans="2:25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  <c r="U47" s="34">
        <f>IF('SEK Fact Sheet (SWE)'!U47="","",'SEK Fact Sheet (SWE)'!U47)</f>
        <v>135</v>
      </c>
      <c r="V47" s="33">
        <f>IF('SEK Fact Sheet (SWE)'!V47="","",'SEK Fact Sheet (SWE)'!V47)</f>
        <v>139</v>
      </c>
      <c r="W47" s="34">
        <f>IF('SEK Fact Sheet (SWE)'!W47="","",'SEK Fact Sheet (SWE)'!W47)</f>
        <v>100</v>
      </c>
      <c r="X47" s="33">
        <f>IF('SEK Fact Sheet (SWE)'!X47="","",'SEK Fact Sheet (SWE)'!X47)</f>
        <v>60</v>
      </c>
      <c r="Y47" s="34">
        <f>IF('SEK Fact Sheet (SWE)'!Y47="","",'SEK Fact Sheet (SWE)'!Y47)</f>
        <v>47</v>
      </c>
    </row>
    <row r="48" spans="2:25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  <c r="U48" s="36">
        <f>IF('SEK Fact Sheet (SWE)'!U48="","",'SEK Fact Sheet (SWE)'!U48)</f>
        <v>195</v>
      </c>
      <c r="V48" s="35">
        <f>IF('SEK Fact Sheet (SWE)'!V48="","",'SEK Fact Sheet (SWE)'!V48)</f>
        <v>199</v>
      </c>
      <c r="W48" s="36">
        <f>IF('SEK Fact Sheet (SWE)'!W48="","",'SEK Fact Sheet (SWE)'!W48)</f>
        <v>160</v>
      </c>
      <c r="X48" s="35">
        <f>IF('SEK Fact Sheet (SWE)'!X48="","",'SEK Fact Sheet (SWE)'!X48)</f>
        <v>101</v>
      </c>
      <c r="Y48" s="36">
        <f>IF('SEK Fact Sheet (SWE)'!Y48="","",'SEK Fact Sheet (SWE)'!Y48)</f>
        <v>75</v>
      </c>
    </row>
    <row r="49" spans="2:25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  <c r="U49" s="32">
        <f>IF('SEK Fact Sheet (SWE)'!U49="","",'SEK Fact Sheet (SWE)'!U49)</f>
        <v>-35</v>
      </c>
      <c r="V49" s="31">
        <f>IF('SEK Fact Sheet (SWE)'!V49="","",'SEK Fact Sheet (SWE)'!V49)</f>
        <v>-31</v>
      </c>
      <c r="W49" s="32">
        <f>IF('SEK Fact Sheet (SWE)'!W49="","",'SEK Fact Sheet (SWE)'!W49)</f>
        <v>-26</v>
      </c>
      <c r="X49" s="31">
        <f>IF('SEK Fact Sheet (SWE)'!X49="","",'SEK Fact Sheet (SWE)'!X49)</f>
        <v>-21</v>
      </c>
      <c r="Y49" s="32">
        <f>IF('SEK Fact Sheet (SWE)'!Y49="","",'SEK Fact Sheet (SWE)'!Y49)</f>
        <v>-16</v>
      </c>
    </row>
    <row r="50" spans="2:25" x14ac:dyDescent="0.15">
      <c r="B50" s="14" t="s">
        <v>12</v>
      </c>
      <c r="C50" s="34">
        <f>IF('SEK Fact Sheet (SWE)'!C50="","",'SEK Fact Sheet (SWE)'!C50)</f>
        <v>-78</v>
      </c>
      <c r="D50" s="33">
        <f>IF('SEK Fact Sheet (SWE)'!D50="","",'SEK Fact Sheet (SWE)'!D50)</f>
        <v>-58</v>
      </c>
      <c r="E50" s="34">
        <f>IF('SEK Fact Sheet (SWE)'!E50="","",'SEK Fact Sheet (SWE)'!E50)</f>
        <v>-78</v>
      </c>
      <c r="F50" s="33">
        <f>IF('SEK Fact Sheet (SWE)'!F50="","",'SEK Fact Sheet (SWE)'!F50)</f>
        <v>-51</v>
      </c>
      <c r="G50" s="34">
        <f>IF('SEK Fact Sheet (SWE)'!G50="","",'SEK Fact Sheet (SWE)'!G50)</f>
        <v>-89</v>
      </c>
      <c r="H50" s="33">
        <f>IF('SEK Fact Sheet (SWE)'!H50="","",'SEK Fact Sheet (SWE)'!H50)</f>
        <v>-69</v>
      </c>
      <c r="I50" s="34">
        <f>IF('SEK Fact Sheet (SWE)'!I50="","",'SEK Fact Sheet (SWE)'!I50)</f>
        <v>-73</v>
      </c>
      <c r="J50" s="33">
        <f>IF('SEK Fact Sheet (SWE)'!J50="","",'SEK Fact Sheet (SWE)'!J50)</f>
        <v>-77</v>
      </c>
      <c r="K50" s="34">
        <f>IF('SEK Fact Sheet (SWE)'!K50="","",'SEK Fact Sheet (SWE)'!K50)</f>
        <v>-73</v>
      </c>
      <c r="L50" s="33">
        <f>IF('SEK Fact Sheet (SWE)'!L50="","",'SEK Fact Sheet (SWE)'!L50)</f>
        <v>-99</v>
      </c>
      <c r="M50" s="34">
        <f>IF('SEK Fact Sheet (SWE)'!M50="","",'SEK Fact Sheet (SWE)'!M50)</f>
        <v>-88</v>
      </c>
      <c r="N50" s="33">
        <f>IF('SEK Fact Sheet (SWE)'!N50="","",'SEK Fact Sheet (SWE)'!N50)</f>
        <v>-103</v>
      </c>
      <c r="O50" s="34">
        <f>IF('SEK Fact Sheet (SWE)'!O50="","",'SEK Fact Sheet (SWE)'!O50)</f>
        <v>-76</v>
      </c>
      <c r="P50" s="33">
        <f>IF('SEK Fact Sheet (SWE)'!P50="","",'SEK Fact Sheet (SWE)'!P50)</f>
        <v>-89</v>
      </c>
      <c r="Q50" s="34">
        <f>IF('SEK Fact Sheet (SWE)'!Q50="","",'SEK Fact Sheet (SWE)'!Q50)</f>
        <v>-76</v>
      </c>
      <c r="R50" s="33">
        <f>IF('SEK Fact Sheet (SWE)'!R50="","",'SEK Fact Sheet (SWE)'!R50)</f>
        <v>-151</v>
      </c>
      <c r="S50" s="34">
        <f>IF('SEK Fact Sheet (SWE)'!S50="","",'SEK Fact Sheet (SWE)'!S50)</f>
        <v>-87</v>
      </c>
      <c r="T50" s="33">
        <f>IF('SEK Fact Sheet (SWE)'!T50="","",'SEK Fact Sheet (SWE)'!T50)</f>
        <v>-88</v>
      </c>
      <c r="U50" s="34">
        <f>IF('SEK Fact Sheet (SWE)'!U50="","",'SEK Fact Sheet (SWE)'!U50)</f>
        <v>-96</v>
      </c>
      <c r="V50" s="33">
        <f>IF('SEK Fact Sheet (SWE)'!V50="","",'SEK Fact Sheet (SWE)'!V50)</f>
        <v>-125</v>
      </c>
      <c r="W50" s="34">
        <f>IF('SEK Fact Sheet (SWE)'!W50="","",'SEK Fact Sheet (SWE)'!W50)</f>
        <v>-77</v>
      </c>
      <c r="X50" s="33">
        <f>IF('SEK Fact Sheet (SWE)'!X50="","",'SEK Fact Sheet (SWE)'!X50)</f>
        <v>-110</v>
      </c>
      <c r="Y50" s="34">
        <f>IF('SEK Fact Sheet (SWE)'!Y50="","",'SEK Fact Sheet (SWE)'!Y50)</f>
        <v>-63</v>
      </c>
    </row>
    <row r="51" spans="2:25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  <c r="U51" s="36">
        <f>IF('SEK Fact Sheet (SWE)'!U51="","",'SEK Fact Sheet (SWE)'!U51)</f>
        <v>64</v>
      </c>
      <c r="V51" s="35">
        <f>IF('SEK Fact Sheet (SWE)'!V51="","",'SEK Fact Sheet (SWE)'!V51)</f>
        <v>43</v>
      </c>
      <c r="W51" s="36">
        <f>IF('SEK Fact Sheet (SWE)'!W51="","",'SEK Fact Sheet (SWE)'!W51)</f>
        <v>57</v>
      </c>
      <c r="X51" s="35">
        <f>IF('SEK Fact Sheet (SWE)'!X51="","",'SEK Fact Sheet (SWE)'!X51)</f>
        <v>-31</v>
      </c>
      <c r="Y51" s="36">
        <f>IF('SEK Fact Sheet (SWE)'!Y51="","",'SEK Fact Sheet (SWE)'!Y51)</f>
        <v>-4</v>
      </c>
    </row>
    <row r="52" spans="2:25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  <c r="U52" s="26">
        <f>IF('SEK Fact Sheet (SWE)'!U52="","",'SEK Fact Sheet (SWE)'!U52)</f>
        <v>0.3282051282051282</v>
      </c>
      <c r="V52" s="25">
        <f>IF('SEK Fact Sheet (SWE)'!V52="","",'SEK Fact Sheet (SWE)'!V52)</f>
        <v>0.21608040201005024</v>
      </c>
      <c r="W52" s="26">
        <f>IF('SEK Fact Sheet (SWE)'!W52="","",'SEK Fact Sheet (SWE)'!W52)</f>
        <v>0.35625000000000001</v>
      </c>
      <c r="X52" s="25">
        <f>IF('SEK Fact Sheet (SWE)'!X52="","",'SEK Fact Sheet (SWE)'!X52)</f>
        <v>-0.30693069306930693</v>
      </c>
      <c r="Y52" s="26">
        <f>IF('SEK Fact Sheet (SWE)'!Y52="","",'SEK Fact Sheet (SWE)'!Y52)</f>
        <v>-5.3333333333333337E-2</v>
      </c>
    </row>
    <row r="53" spans="2:25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  <c r="U53" s="29">
        <f>IF('SEK Fact Sheet (SWE)'!U53="","",'SEK Fact Sheet (SWE)'!U53)</f>
        <v>92</v>
      </c>
      <c r="V53" s="28">
        <f>IF('SEK Fact Sheet (SWE)'!V53="","",'SEK Fact Sheet (SWE)'!V53)</f>
        <v>93</v>
      </c>
      <c r="W53" s="29">
        <f>IF('SEK Fact Sheet (SWE)'!W53="","",'SEK Fact Sheet (SWE)'!W53)</f>
        <v>96</v>
      </c>
      <c r="X53" s="28">
        <f>IF('SEK Fact Sheet (SWE)'!X53="","",'SEK Fact Sheet (SWE)'!X53)</f>
        <v>92</v>
      </c>
      <c r="Y53" s="29">
        <f>IF('SEK Fact Sheet (SWE)'!Y53="","",'SEK Fact Sheet (SWE)'!Y53)</f>
        <v>67</v>
      </c>
    </row>
    <row r="54" spans="2:25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  <c r="U54" s="9" t="str">
        <f>IF('SEK Fact Sheet (SWE)'!U54="","",'SEK Fact Sheet (SWE)'!U54)</f>
        <v/>
      </c>
      <c r="V54" s="8" t="str">
        <f>IF('SEK Fact Sheet (SWE)'!V54="","",'SEK Fact Sheet (SWE)'!V54)</f>
        <v/>
      </c>
      <c r="W54" s="9" t="str">
        <f>IF('SEK Fact Sheet (SWE)'!W54="","",'SEK Fact Sheet (SWE)'!W54)</f>
        <v/>
      </c>
      <c r="X54" s="8" t="str">
        <f>IF('SEK Fact Sheet (SWE)'!X54="","",'SEK Fact Sheet (SWE)'!X54)</f>
        <v/>
      </c>
      <c r="Y54" s="9" t="str">
        <f>IF('SEK Fact Sheet (SWE)'!Y54="","",'SEK Fact Sheet (SWE)'!Y54)</f>
        <v/>
      </c>
    </row>
    <row r="55" spans="2:25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  <c r="U55" s="38" t="str">
        <f>IF('SEK Fact Sheet (SWE)'!U55="","",'SEK Fact Sheet (SWE)'!U55)</f>
        <v/>
      </c>
      <c r="V55" s="37" t="str">
        <f>IF('SEK Fact Sheet (SWE)'!V55="","",'SEK Fact Sheet (SWE)'!V55)</f>
        <v/>
      </c>
      <c r="W55" s="38" t="str">
        <f>IF('SEK Fact Sheet (SWE)'!W55="","",'SEK Fact Sheet (SWE)'!W55)</f>
        <v/>
      </c>
      <c r="X55" s="37" t="str">
        <f>IF('SEK Fact Sheet (SWE)'!X55="","",'SEK Fact Sheet (SWE)'!X55)</f>
        <v/>
      </c>
      <c r="Y55" s="38" t="str">
        <f>IF('SEK Fact Sheet (SWE)'!Y55="","",'SEK Fact Sheet (SWE)'!Y55)</f>
        <v/>
      </c>
    </row>
    <row r="56" spans="2:25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  <c r="U56" s="40">
        <f>IF('SEK Fact Sheet (SWE)'!U56="","",'SEK Fact Sheet (SWE)'!U56)</f>
        <v>83.8</v>
      </c>
      <c r="V56" s="39">
        <f>IF('SEK Fact Sheet (SWE)'!V56="","",'SEK Fact Sheet (SWE)'!V56)</f>
        <v>70.8</v>
      </c>
      <c r="W56" s="40">
        <f>IF('SEK Fact Sheet (SWE)'!W56="","",'SEK Fact Sheet (SWE)'!W56)</f>
        <v>47.8</v>
      </c>
      <c r="X56" s="39">
        <f>IF('SEK Fact Sheet (SWE)'!X56="","",'SEK Fact Sheet (SWE)'!X56)</f>
        <v>42.1</v>
      </c>
      <c r="Y56" s="40">
        <f>IF('SEK Fact Sheet (SWE)'!Y56="","",'SEK Fact Sheet (SWE)'!Y56)</f>
        <v>19.3</v>
      </c>
    </row>
    <row r="57" spans="2:25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  <c r="U57" s="46">
        <f>IF('SEK Fact Sheet (SWE)'!U57="","",'SEK Fact Sheet (SWE)'!U57)</f>
        <v>-24.9</v>
      </c>
      <c r="V57" s="45">
        <f>IF('SEK Fact Sheet (SWE)'!V57="","",'SEK Fact Sheet (SWE)'!V57)</f>
        <v>-14.8</v>
      </c>
      <c r="W57" s="46">
        <f>IF('SEK Fact Sheet (SWE)'!W57="","",'SEK Fact Sheet (SWE)'!W57)</f>
        <v>-15.4</v>
      </c>
      <c r="X57" s="45">
        <f>IF('SEK Fact Sheet (SWE)'!X57="","",'SEK Fact Sheet (SWE)'!X57)</f>
        <v>-6.9</v>
      </c>
      <c r="Y57" s="46">
        <f>IF('SEK Fact Sheet (SWE)'!Y57="","",'SEK Fact Sheet (SWE)'!Y57)</f>
        <v>4.0999999999999996</v>
      </c>
    </row>
    <row r="58" spans="2:25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  <c r="U58" s="46">
        <f>IF('SEK Fact Sheet (SWE)'!U58="","",'SEK Fact Sheet (SWE)'!U58)</f>
        <v>28.3</v>
      </c>
      <c r="V58" s="45">
        <f>IF('SEK Fact Sheet (SWE)'!V58="","",'SEK Fact Sheet (SWE)'!V58)</f>
        <v>29</v>
      </c>
      <c r="W58" s="46">
        <f>IF('SEK Fact Sheet (SWE)'!W58="","",'SEK Fact Sheet (SWE)'!W58)</f>
        <v>20.2</v>
      </c>
      <c r="X58" s="45">
        <f>IF('SEK Fact Sheet (SWE)'!X58="","",'SEK Fact Sheet (SWE)'!X58)</f>
        <v>20</v>
      </c>
      <c r="Y58" s="46">
        <f>IF('SEK Fact Sheet (SWE)'!Y58="","",'SEK Fact Sheet (SWE)'!Y58)</f>
        <v>0</v>
      </c>
    </row>
    <row r="59" spans="2:25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  <c r="U59" s="46">
        <f>IF('SEK Fact Sheet (SWE)'!U59="","",'SEK Fact Sheet (SWE)'!U59)</f>
        <v>-0.8</v>
      </c>
      <c r="V59" s="45">
        <f>IF('SEK Fact Sheet (SWE)'!V59="","",'SEK Fact Sheet (SWE)'!V59)</f>
        <v>-0.8</v>
      </c>
      <c r="W59" s="46">
        <f>IF('SEK Fact Sheet (SWE)'!W59="","",'SEK Fact Sheet (SWE)'!W59)</f>
        <v>-4.3</v>
      </c>
      <c r="X59" s="45">
        <f>IF('SEK Fact Sheet (SWE)'!X59="","",'SEK Fact Sheet (SWE)'!X59)</f>
        <v>-2.4</v>
      </c>
      <c r="Y59" s="46">
        <f>IF('SEK Fact Sheet (SWE)'!Y59="","",'SEK Fact Sheet (SWE)'!Y59)</f>
        <v>-22.2</v>
      </c>
    </row>
    <row r="60" spans="2:25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  <c r="U60" s="46">
        <f>IF('SEK Fact Sheet (SWE)'!U60="","",'SEK Fact Sheet (SWE)'!U60)</f>
        <v>55.5</v>
      </c>
      <c r="V60" s="45">
        <f>IF('SEK Fact Sheet (SWE)'!V60="","",'SEK Fact Sheet (SWE)'!V60)</f>
        <v>41.9</v>
      </c>
      <c r="W60" s="46">
        <f>IF('SEK Fact Sheet (SWE)'!W60="","",'SEK Fact Sheet (SWE)'!W60)</f>
        <v>27.6</v>
      </c>
      <c r="X60" s="45">
        <f>IF('SEK Fact Sheet (SWE)'!X60="","",'SEK Fact Sheet (SWE)'!X60)</f>
        <v>22.1</v>
      </c>
      <c r="Y60" s="46">
        <f>IF('SEK Fact Sheet (SWE)'!Y60="","",'SEK Fact Sheet (SWE)'!Y60)</f>
        <v>19.3</v>
      </c>
    </row>
    <row r="61" spans="2:25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  <c r="U61" s="46">
        <f>IF('SEK Fact Sheet (SWE)'!U61="","",'SEK Fact Sheet (SWE)'!U61)</f>
        <v>-24.1</v>
      </c>
      <c r="V61" s="45">
        <f>IF('SEK Fact Sheet (SWE)'!V61="","",'SEK Fact Sheet (SWE)'!V61)</f>
        <v>-14</v>
      </c>
      <c r="W61" s="46">
        <f>IF('SEK Fact Sheet (SWE)'!W61="","",'SEK Fact Sheet (SWE)'!W61)</f>
        <v>-11.1</v>
      </c>
      <c r="X61" s="45">
        <f>IF('SEK Fact Sheet (SWE)'!X61="","",'SEK Fact Sheet (SWE)'!X61)</f>
        <v>-4.4000000000000004</v>
      </c>
      <c r="Y61" s="46">
        <f>IF('SEK Fact Sheet (SWE)'!Y61="","",'SEK Fact Sheet (SWE)'!Y61)</f>
        <v>-2.6</v>
      </c>
    </row>
    <row r="62" spans="2:25" ht="6.75" customHeight="1" x14ac:dyDescent="0.15"/>
    <row r="63" spans="2:25" x14ac:dyDescent="0.15">
      <c r="B63" s="27" t="s">
        <v>15</v>
      </c>
    </row>
    <row r="64" spans="2:25" x14ac:dyDescent="0.15">
      <c r="B64" s="27"/>
    </row>
    <row r="66" spans="2:25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</row>
    <row r="67" spans="2:25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  <c r="U67" s="5" t="str">
        <f>IF('SEK Fact Sheet (SWE)'!U67="","",'SEK Fact Sheet (SWE)'!U67)</f>
        <v>2019</v>
      </c>
      <c r="V67" s="5" t="str">
        <f>IF('SEK Fact Sheet (SWE)'!V67="","",'SEK Fact Sheet (SWE)'!V67)</f>
        <v>2019</v>
      </c>
      <c r="W67" s="5" t="str">
        <f>IF('SEK Fact Sheet (SWE)'!W67="","",'SEK Fact Sheet (SWE)'!W67)</f>
        <v>2020</v>
      </c>
      <c r="X67" s="5" t="str">
        <f>IF('SEK Fact Sheet (SWE)'!X67="","",'SEK Fact Sheet (SWE)'!X67)</f>
        <v>2020</v>
      </c>
      <c r="Y67" s="5" t="str">
        <f>IF('SEK Fact Sheet (SWE)'!Y67="","",'SEK Fact Sheet (SWE)'!Y67)</f>
        <v>2020</v>
      </c>
    </row>
    <row r="68" spans="2:25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  <c r="U68" s="7" t="str">
        <f>IF('SEK Fact Sheet (SWE)'!U68="","",'SEK Fact Sheet (SWE)'!U68)</f>
        <v>Q3</v>
      </c>
      <c r="V68" s="7" t="str">
        <f>IF('SEK Fact Sheet (SWE)'!V68="","",'SEK Fact Sheet (SWE)'!V68)</f>
        <v>Q4</v>
      </c>
      <c r="W68" s="7" t="str">
        <f>IF('SEK Fact Sheet (SWE)'!W68="","",'SEK Fact Sheet (SWE)'!W68)</f>
        <v>Q1</v>
      </c>
      <c r="X68" s="7" t="str">
        <f>IF('SEK Fact Sheet (SWE)'!X68="","",'SEK Fact Sheet (SWE)'!X68)</f>
        <v>Q2</v>
      </c>
      <c r="Y68" s="7" t="str">
        <f>IF('SEK Fact Sheet (SWE)'!Y68="","",'SEK Fact Sheet (SWE)'!Y68)</f>
        <v>Q3</v>
      </c>
    </row>
    <row r="69" spans="2:25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  <c r="U69" s="32">
        <f>IF('SEK Fact Sheet (SWE)'!U69="","",'SEK Fact Sheet (SWE)'!U69)</f>
        <v>124</v>
      </c>
      <c r="V69" s="31">
        <f>IF('SEK Fact Sheet (SWE)'!V69="","",'SEK Fact Sheet (SWE)'!V69)</f>
        <v>147</v>
      </c>
      <c r="W69" s="32">
        <f>IF('SEK Fact Sheet (SWE)'!W69="","",'SEK Fact Sheet (SWE)'!W69)</f>
        <v>145</v>
      </c>
      <c r="X69" s="31">
        <f>IF('SEK Fact Sheet (SWE)'!X69="","",'SEK Fact Sheet (SWE)'!X69)</f>
        <v>240</v>
      </c>
      <c r="Y69" s="32">
        <f>IF('SEK Fact Sheet (SWE)'!Y69="","",'SEK Fact Sheet (SWE)'!Y69)</f>
        <v>197</v>
      </c>
    </row>
    <row r="70" spans="2:25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  <c r="U70" s="34">
        <f>IF('SEK Fact Sheet (SWE)'!U70="","",'SEK Fact Sheet (SWE)'!U70)</f>
        <v>65</v>
      </c>
      <c r="V70" s="33">
        <f>IF('SEK Fact Sheet (SWE)'!V70="","",'SEK Fact Sheet (SWE)'!V70)</f>
        <v>114</v>
      </c>
      <c r="W70" s="34">
        <f>IF('SEK Fact Sheet (SWE)'!W70="","",'SEK Fact Sheet (SWE)'!W70)</f>
        <v>100</v>
      </c>
      <c r="X70" s="33">
        <f>IF('SEK Fact Sheet (SWE)'!X70="","",'SEK Fact Sheet (SWE)'!X70)</f>
        <v>91</v>
      </c>
      <c r="Y70" s="34">
        <f>IF('SEK Fact Sheet (SWE)'!Y70="","",'SEK Fact Sheet (SWE)'!Y70)</f>
        <v>200</v>
      </c>
    </row>
    <row r="71" spans="2:25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  <c r="U71" s="36">
        <f>IF('SEK Fact Sheet (SWE)'!U71="","",'SEK Fact Sheet (SWE)'!U71)</f>
        <v>179</v>
      </c>
      <c r="V71" s="35">
        <f>IF('SEK Fact Sheet (SWE)'!V71="","",'SEK Fact Sheet (SWE)'!V71)</f>
        <v>246</v>
      </c>
      <c r="W71" s="36">
        <f>IF('SEK Fact Sheet (SWE)'!W71="","",'SEK Fact Sheet (SWE)'!W71)</f>
        <v>229</v>
      </c>
      <c r="X71" s="35">
        <f>IF('SEK Fact Sheet (SWE)'!X71="","",'SEK Fact Sheet (SWE)'!X71)</f>
        <v>308</v>
      </c>
      <c r="Y71" s="36">
        <f>IF('SEK Fact Sheet (SWE)'!Y71="","",'SEK Fact Sheet (SWE)'!Y71)</f>
        <v>349</v>
      </c>
    </row>
    <row r="72" spans="2:25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  <c r="U72" s="32">
        <f>IF('SEK Fact Sheet (SWE)'!U72="","",'SEK Fact Sheet (SWE)'!U72)</f>
        <v>-33</v>
      </c>
      <c r="V72" s="31">
        <f>IF('SEK Fact Sheet (SWE)'!V72="","",'SEK Fact Sheet (SWE)'!V72)</f>
        <v>-35</v>
      </c>
      <c r="W72" s="32">
        <f>IF('SEK Fact Sheet (SWE)'!W72="","",'SEK Fact Sheet (SWE)'!W72)</f>
        <v>-35</v>
      </c>
      <c r="X72" s="31">
        <f>IF('SEK Fact Sheet (SWE)'!X72="","",'SEK Fact Sheet (SWE)'!X72)</f>
        <v>-68</v>
      </c>
      <c r="Y72" s="32">
        <f>IF('SEK Fact Sheet (SWE)'!Y72="","",'SEK Fact Sheet (SWE)'!Y72)</f>
        <v>-30</v>
      </c>
    </row>
    <row r="73" spans="2:25" x14ac:dyDescent="0.15">
      <c r="B73" s="14" t="s">
        <v>12</v>
      </c>
      <c r="C73" s="34">
        <f>IF('SEK Fact Sheet (SWE)'!C73="","",'SEK Fact Sheet (SWE)'!C73)</f>
        <v>-33</v>
      </c>
      <c r="D73" s="33">
        <f>IF('SEK Fact Sheet (SWE)'!D73="","",'SEK Fact Sheet (SWE)'!D73)</f>
        <v>-32</v>
      </c>
      <c r="E73" s="34">
        <f>IF('SEK Fact Sheet (SWE)'!E73="","",'SEK Fact Sheet (SWE)'!E73)</f>
        <v>-32</v>
      </c>
      <c r="F73" s="33">
        <f>IF('SEK Fact Sheet (SWE)'!F73="","",'SEK Fact Sheet (SWE)'!F73)</f>
        <v>-54</v>
      </c>
      <c r="G73" s="34">
        <f>IF('SEK Fact Sheet (SWE)'!G73="","",'SEK Fact Sheet (SWE)'!G73)</f>
        <v>-40</v>
      </c>
      <c r="H73" s="33">
        <f>IF('SEK Fact Sheet (SWE)'!H73="","",'SEK Fact Sheet (SWE)'!H73)</f>
        <v>-43</v>
      </c>
      <c r="I73" s="34">
        <f>IF('SEK Fact Sheet (SWE)'!I73="","",'SEK Fact Sheet (SWE)'!I73)</f>
        <v>-49</v>
      </c>
      <c r="J73" s="33">
        <f>IF('SEK Fact Sheet (SWE)'!J73="","",'SEK Fact Sheet (SWE)'!J73)</f>
        <v>-75</v>
      </c>
      <c r="K73" s="34">
        <f>IF('SEK Fact Sheet (SWE)'!K73="","",'SEK Fact Sheet (SWE)'!K73)</f>
        <v>-58</v>
      </c>
      <c r="L73" s="33">
        <f>IF('SEK Fact Sheet (SWE)'!L73="","",'SEK Fact Sheet (SWE)'!L73)</f>
        <v>-59</v>
      </c>
      <c r="M73" s="34">
        <f>IF('SEK Fact Sheet (SWE)'!M73="","",'SEK Fact Sheet (SWE)'!M73)</f>
        <v>-63</v>
      </c>
      <c r="N73" s="33">
        <f>IF('SEK Fact Sheet (SWE)'!N73="","",'SEK Fact Sheet (SWE)'!N73)</f>
        <v>-123</v>
      </c>
      <c r="O73" s="34">
        <f>IF('SEK Fact Sheet (SWE)'!O73="","",'SEK Fact Sheet (SWE)'!O73)</f>
        <v>-79</v>
      </c>
      <c r="P73" s="33">
        <f>IF('SEK Fact Sheet (SWE)'!P73="","",'SEK Fact Sheet (SWE)'!P73)</f>
        <v>-97</v>
      </c>
      <c r="Q73" s="34">
        <f>IF('SEK Fact Sheet (SWE)'!Q73="","",'SEK Fact Sheet (SWE)'!Q73)</f>
        <v>-89</v>
      </c>
      <c r="R73" s="33">
        <f>IF('SEK Fact Sheet (SWE)'!R73="","",'SEK Fact Sheet (SWE)'!R73)</f>
        <v>-158</v>
      </c>
      <c r="S73" s="34">
        <f>IF('SEK Fact Sheet (SWE)'!S73="","",'SEK Fact Sheet (SWE)'!S73)</f>
        <v>-110</v>
      </c>
      <c r="T73" s="33">
        <f>IF('SEK Fact Sheet (SWE)'!T73="","",'SEK Fact Sheet (SWE)'!T73)</f>
        <v>-150</v>
      </c>
      <c r="U73" s="34">
        <f>IF('SEK Fact Sheet (SWE)'!U73="","",'SEK Fact Sheet (SWE)'!U73)</f>
        <v>-131</v>
      </c>
      <c r="V73" s="33">
        <f>IF('SEK Fact Sheet (SWE)'!V73="","",'SEK Fact Sheet (SWE)'!V73)</f>
        <v>-187</v>
      </c>
      <c r="W73" s="34">
        <f>IF('SEK Fact Sheet (SWE)'!W73="","",'SEK Fact Sheet (SWE)'!W73)</f>
        <v>-153</v>
      </c>
      <c r="X73" s="33">
        <f>IF('SEK Fact Sheet (SWE)'!X73="","",'SEK Fact Sheet (SWE)'!X73)</f>
        <v>-164</v>
      </c>
      <c r="Y73" s="34">
        <f>IF('SEK Fact Sheet (SWE)'!Y73="","",'SEK Fact Sheet (SWE)'!Y73)</f>
        <v>-226</v>
      </c>
    </row>
    <row r="74" spans="2:25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  <c r="U74" s="36">
        <f>IF('SEK Fact Sheet (SWE)'!U74="","",'SEK Fact Sheet (SWE)'!U74)</f>
        <v>15</v>
      </c>
      <c r="V74" s="35">
        <f>IF('SEK Fact Sheet (SWE)'!V74="","",'SEK Fact Sheet (SWE)'!V74)</f>
        <v>24</v>
      </c>
      <c r="W74" s="36">
        <f>IF('SEK Fact Sheet (SWE)'!W74="","",'SEK Fact Sheet (SWE)'!W74)</f>
        <v>41</v>
      </c>
      <c r="X74" s="35">
        <f>IF('SEK Fact Sheet (SWE)'!X74="","",'SEK Fact Sheet (SWE)'!X74)</f>
        <v>76</v>
      </c>
      <c r="Y74" s="36">
        <f>IF('SEK Fact Sheet (SWE)'!Y74="","",'SEK Fact Sheet (SWE)'!Y74)</f>
        <v>92</v>
      </c>
    </row>
    <row r="75" spans="2:25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  <c r="U75" s="26">
        <f>IF('SEK Fact Sheet (SWE)'!U75="","",'SEK Fact Sheet (SWE)'!U75)</f>
        <v>8.3798882681564241E-2</v>
      </c>
      <c r="V75" s="25">
        <f>IF('SEK Fact Sheet (SWE)'!V75="","",'SEK Fact Sheet (SWE)'!V75)</f>
        <v>9.7560975609756101E-2</v>
      </c>
      <c r="W75" s="26">
        <f>IF('SEK Fact Sheet (SWE)'!W75="","",'SEK Fact Sheet (SWE)'!W75)</f>
        <v>0.17903930131004367</v>
      </c>
      <c r="X75" s="25">
        <f>IF('SEK Fact Sheet (SWE)'!X75="","",'SEK Fact Sheet (SWE)'!X75)</f>
        <v>0.24675324675324675</v>
      </c>
      <c r="Y75" s="26">
        <f>IF('SEK Fact Sheet (SWE)'!Y75="","",'SEK Fact Sheet (SWE)'!Y75)</f>
        <v>0.26361031518624639</v>
      </c>
    </row>
    <row r="76" spans="2:25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  <c r="U76" s="29">
        <f>IF('SEK Fact Sheet (SWE)'!U76="","",'SEK Fact Sheet (SWE)'!U76)</f>
        <v>237</v>
      </c>
      <c r="V76" s="28">
        <f>IF('SEK Fact Sheet (SWE)'!V76="","",'SEK Fact Sheet (SWE)'!V76)</f>
        <v>251</v>
      </c>
      <c r="W76" s="29">
        <f>IF('SEK Fact Sheet (SWE)'!W76="","",'SEK Fact Sheet (SWE)'!W76)</f>
        <v>260</v>
      </c>
      <c r="X76" s="28">
        <f>IF('SEK Fact Sheet (SWE)'!X76="","",'SEK Fact Sheet (SWE)'!X76)</f>
        <v>256</v>
      </c>
      <c r="Y76" s="29">
        <f>IF('SEK Fact Sheet (SWE)'!Y76="","",'SEK Fact Sheet (SWE)'!Y76)</f>
        <v>266</v>
      </c>
    </row>
    <row r="77" spans="2:25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  <c r="U77" s="9" t="str">
        <f>IF('SEK Fact Sheet (SWE)'!U77="","",'SEK Fact Sheet (SWE)'!U77)</f>
        <v/>
      </c>
      <c r="V77" s="8" t="str">
        <f>IF('SEK Fact Sheet (SWE)'!V77="","",'SEK Fact Sheet (SWE)'!V77)</f>
        <v/>
      </c>
      <c r="W77" s="9" t="str">
        <f>IF('SEK Fact Sheet (SWE)'!W77="","",'SEK Fact Sheet (SWE)'!W77)</f>
        <v/>
      </c>
      <c r="X77" s="8" t="str">
        <f>IF('SEK Fact Sheet (SWE)'!X77="","",'SEK Fact Sheet (SWE)'!X77)</f>
        <v/>
      </c>
      <c r="Y77" s="9" t="str">
        <f>IF('SEK Fact Sheet (SWE)'!Y77="","",'SEK Fact Sheet (SWE)'!Y77)</f>
        <v/>
      </c>
    </row>
    <row r="78" spans="2:25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  <c r="U78" s="38" t="str">
        <f>IF('SEK Fact Sheet (SWE)'!U78="","",'SEK Fact Sheet (SWE)'!U78)</f>
        <v/>
      </c>
      <c r="V78" s="37" t="str">
        <f>IF('SEK Fact Sheet (SWE)'!V78="","",'SEK Fact Sheet (SWE)'!V78)</f>
        <v/>
      </c>
      <c r="W78" s="38" t="str">
        <f>IF('SEK Fact Sheet (SWE)'!W78="","",'SEK Fact Sheet (SWE)'!W78)</f>
        <v/>
      </c>
      <c r="X78" s="37" t="str">
        <f>IF('SEK Fact Sheet (SWE)'!X78="","",'SEK Fact Sheet (SWE)'!X78)</f>
        <v/>
      </c>
      <c r="Y78" s="38" t="str">
        <f>IF('SEK Fact Sheet (SWE)'!Y78="","",'SEK Fact Sheet (SWE)'!Y78)</f>
        <v/>
      </c>
    </row>
    <row r="79" spans="2:25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  <c r="U79" s="40">
        <f>IF('SEK Fact Sheet (SWE)'!U79="","",'SEK Fact Sheet (SWE)'!U79)</f>
        <v>100.3</v>
      </c>
      <c r="V79" s="39">
        <f>IF('SEK Fact Sheet (SWE)'!V79="","",'SEK Fact Sheet (SWE)'!V79)</f>
        <v>100.5</v>
      </c>
      <c r="W79" s="40">
        <f>IF('SEK Fact Sheet (SWE)'!W79="","",'SEK Fact Sheet (SWE)'!W79)</f>
        <v>108.5</v>
      </c>
      <c r="X79" s="39">
        <f>IF('SEK Fact Sheet (SWE)'!X79="","",'SEK Fact Sheet (SWE)'!X79)</f>
        <v>106.5</v>
      </c>
      <c r="Y79" s="40">
        <f>IF('SEK Fact Sheet (SWE)'!Y79="","",'SEK Fact Sheet (SWE)'!Y79)</f>
        <v>116.5</v>
      </c>
    </row>
    <row r="80" spans="2:25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  <c r="U80" s="46">
        <f>IF('SEK Fact Sheet (SWE)'!U80="","",'SEK Fact Sheet (SWE)'!U80)</f>
        <v>2.2999999999999998</v>
      </c>
      <c r="V80" s="45">
        <f>IF('SEK Fact Sheet (SWE)'!V80="","",'SEK Fact Sheet (SWE)'!V80)</f>
        <v>1.1000000000000001</v>
      </c>
      <c r="W80" s="46">
        <f>IF('SEK Fact Sheet (SWE)'!W80="","",'SEK Fact Sheet (SWE)'!W80)</f>
        <v>2.8</v>
      </c>
      <c r="X80" s="45">
        <f>IF('SEK Fact Sheet (SWE)'!X80="","",'SEK Fact Sheet (SWE)'!X80)</f>
        <v>4.4000000000000004</v>
      </c>
      <c r="Y80" s="46">
        <f>IF('SEK Fact Sheet (SWE)'!Y80="","",'SEK Fact Sheet (SWE)'!Y80)</f>
        <v>9</v>
      </c>
    </row>
    <row r="81" spans="2:25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  <c r="U81" s="46">
        <f>IF('SEK Fact Sheet (SWE)'!U81="","",'SEK Fact Sheet (SWE)'!U81)</f>
        <v>58.7</v>
      </c>
      <c r="V81" s="45">
        <f>IF('SEK Fact Sheet (SWE)'!V81="","",'SEK Fact Sheet (SWE)'!V81)</f>
        <v>61.5</v>
      </c>
      <c r="W81" s="46">
        <f>IF('SEK Fact Sheet (SWE)'!W81="","",'SEK Fact Sheet (SWE)'!W81)</f>
        <v>67.900000000000006</v>
      </c>
      <c r="X81" s="45">
        <f>IF('SEK Fact Sheet (SWE)'!X81="","",'SEK Fact Sheet (SWE)'!X81)</f>
        <v>66.3</v>
      </c>
      <c r="Y81" s="46">
        <f>IF('SEK Fact Sheet (SWE)'!Y81="","",'SEK Fact Sheet (SWE)'!Y81)</f>
        <v>69.3</v>
      </c>
    </row>
    <row r="82" spans="2:25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  <c r="U82" s="46">
        <f>IF('SEK Fact Sheet (SWE)'!U82="","",'SEK Fact Sheet (SWE)'!U82)</f>
        <v>2</v>
      </c>
      <c r="V82" s="45">
        <f>IF('SEK Fact Sheet (SWE)'!V82="","",'SEK Fact Sheet (SWE)'!V82)</f>
        <v>3.7</v>
      </c>
      <c r="W82" s="46">
        <f>IF('SEK Fact Sheet (SWE)'!W82="","",'SEK Fact Sheet (SWE)'!W82)</f>
        <v>2.1</v>
      </c>
      <c r="X82" s="45">
        <f>IF('SEK Fact Sheet (SWE)'!X82="","",'SEK Fact Sheet (SWE)'!X82)</f>
        <v>1.8</v>
      </c>
      <c r="Y82" s="46">
        <f>IF('SEK Fact Sheet (SWE)'!Y82="","",'SEK Fact Sheet (SWE)'!Y82)</f>
        <v>2.2000000000000002</v>
      </c>
    </row>
    <row r="83" spans="2:25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  <c r="U83" s="46">
        <f>IF('SEK Fact Sheet (SWE)'!U83="","",'SEK Fact Sheet (SWE)'!U83)</f>
        <v>41.6</v>
      </c>
      <c r="V83" s="45">
        <f>IF('SEK Fact Sheet (SWE)'!V83="","",'SEK Fact Sheet (SWE)'!V83)</f>
        <v>39</v>
      </c>
      <c r="W83" s="46">
        <f>IF('SEK Fact Sheet (SWE)'!W83="","",'SEK Fact Sheet (SWE)'!W83)</f>
        <v>40.6</v>
      </c>
      <c r="X83" s="45">
        <f>IF('SEK Fact Sheet (SWE)'!X83="","",'SEK Fact Sheet (SWE)'!X83)</f>
        <v>40.200000000000003</v>
      </c>
      <c r="Y83" s="46">
        <f>IF('SEK Fact Sheet (SWE)'!Y83="","",'SEK Fact Sheet (SWE)'!Y83)</f>
        <v>47.2</v>
      </c>
    </row>
    <row r="84" spans="2:25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  <c r="U84" s="46">
        <f>IF('SEK Fact Sheet (SWE)'!U84="","",'SEK Fact Sheet (SWE)'!U84)</f>
        <v>0.2</v>
      </c>
      <c r="V84" s="45">
        <f>IF('SEK Fact Sheet (SWE)'!V84="","",'SEK Fact Sheet (SWE)'!V84)</f>
        <v>-2.6</v>
      </c>
      <c r="W84" s="46">
        <f>IF('SEK Fact Sheet (SWE)'!W84="","",'SEK Fact Sheet (SWE)'!W84)</f>
        <v>0.7</v>
      </c>
      <c r="X84" s="45">
        <f>IF('SEK Fact Sheet (SWE)'!X84="","",'SEK Fact Sheet (SWE)'!X84)</f>
        <v>2.5</v>
      </c>
      <c r="Y84" s="46">
        <f>IF('SEK Fact Sheet (SWE)'!Y84="","",'SEK Fact Sheet (SWE)'!Y84)</f>
        <v>6.8</v>
      </c>
    </row>
    <row r="85" spans="2:25" ht="6.75" customHeight="1" x14ac:dyDescent="0.15"/>
    <row r="86" spans="2:25" x14ac:dyDescent="0.15">
      <c r="B86" s="27" t="s">
        <v>15</v>
      </c>
    </row>
    <row r="87" spans="2:25" x14ac:dyDescent="0.15">
      <c r="B87" s="27"/>
    </row>
    <row r="89" spans="2:25" x14ac:dyDescent="0.15">
      <c r="C89" s="31"/>
      <c r="D89" s="31"/>
      <c r="F89" s="31"/>
      <c r="H89" s="31"/>
      <c r="J89" s="31"/>
      <c r="L89" s="31"/>
      <c r="N89" s="31"/>
      <c r="P89" s="31"/>
      <c r="R89" s="31"/>
      <c r="T89" s="31"/>
      <c r="V89" s="31"/>
      <c r="X89" s="31"/>
    </row>
    <row r="90" spans="2:25" x14ac:dyDescent="0.15">
      <c r="C90" s="31"/>
      <c r="D90" s="31"/>
      <c r="F90" s="31"/>
      <c r="H90" s="31"/>
      <c r="J90" s="31"/>
      <c r="L90" s="31"/>
      <c r="N90" s="31"/>
      <c r="P90" s="31"/>
      <c r="R90" s="31"/>
      <c r="T90" s="31"/>
      <c r="V90" s="31"/>
      <c r="X90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zoomScale="70" zoomScaleNormal="70" workbookViewId="0">
      <selection activeCell="O9" sqref="O9"/>
    </sheetView>
  </sheetViews>
  <sheetFormatPr defaultColWidth="16" defaultRowHeight="9" x14ac:dyDescent="0.15"/>
  <cols>
    <col min="1" max="1" width="68" style="63" bestFit="1" customWidth="1"/>
    <col min="2" max="2" width="4.796875" style="63" customWidth="1"/>
    <col min="3" max="11" width="31.3984375" style="63" customWidth="1"/>
    <col min="12" max="16384" width="16" style="63"/>
  </cols>
  <sheetData>
    <row r="1" spans="1:11" ht="15.75" x14ac:dyDescent="0.25">
      <c r="C1" s="64"/>
      <c r="D1" s="64"/>
      <c r="E1" s="64"/>
      <c r="F1" s="64"/>
      <c r="G1" s="64"/>
      <c r="H1" s="64"/>
      <c r="I1" s="64"/>
      <c r="J1" s="64"/>
      <c r="K1" s="64"/>
    </row>
    <row r="2" spans="1:11" ht="15.75" x14ac:dyDescent="0.25">
      <c r="C2" s="64"/>
      <c r="D2" s="64"/>
      <c r="E2" s="64"/>
      <c r="F2" s="64"/>
      <c r="G2" s="64"/>
      <c r="H2" s="64"/>
      <c r="I2" s="64"/>
      <c r="J2" s="64"/>
      <c r="K2" s="64"/>
    </row>
    <row r="3" spans="1:11" ht="15.75" x14ac:dyDescent="0.25">
      <c r="C3" s="65" t="s">
        <v>85</v>
      </c>
      <c r="D3" s="64"/>
      <c r="E3" s="64"/>
      <c r="F3" s="64"/>
      <c r="G3" s="64"/>
      <c r="H3" s="64"/>
      <c r="I3" s="64"/>
      <c r="J3" s="64"/>
      <c r="K3" s="64"/>
    </row>
    <row r="4" spans="1:11" ht="15.75" x14ac:dyDescent="0.25">
      <c r="C4" s="64"/>
      <c r="D4" s="64"/>
      <c r="E4" s="64"/>
      <c r="F4" s="64"/>
      <c r="G4" s="64"/>
      <c r="H4" s="64"/>
      <c r="I4" s="64"/>
      <c r="J4" s="64"/>
      <c r="K4" s="64"/>
    </row>
    <row r="5" spans="1:11" ht="15.75" x14ac:dyDescent="0.15">
      <c r="A5" s="66" t="s">
        <v>65</v>
      </c>
      <c r="B5" s="67"/>
      <c r="C5" s="68" t="s">
        <v>66</v>
      </c>
      <c r="D5" s="68" t="s">
        <v>67</v>
      </c>
      <c r="E5" s="68" t="s">
        <v>68</v>
      </c>
      <c r="F5" s="68" t="s">
        <v>69</v>
      </c>
      <c r="G5" s="68" t="s">
        <v>70</v>
      </c>
      <c r="H5" s="68" t="s">
        <v>71</v>
      </c>
      <c r="I5" s="68" t="s">
        <v>72</v>
      </c>
      <c r="J5" s="68" t="s">
        <v>73</v>
      </c>
      <c r="K5" s="68" t="s">
        <v>74</v>
      </c>
    </row>
    <row r="6" spans="1:11" ht="15.75" x14ac:dyDescent="0.15">
      <c r="A6" s="67"/>
      <c r="B6" s="67"/>
      <c r="C6" s="69"/>
      <c r="D6" s="69"/>
      <c r="E6" s="69"/>
      <c r="F6" s="69"/>
      <c r="G6" s="69"/>
      <c r="H6" s="69"/>
      <c r="I6" s="69"/>
      <c r="J6" s="69"/>
      <c r="K6" s="69"/>
    </row>
    <row r="7" spans="1:11" ht="126" x14ac:dyDescent="0.15">
      <c r="A7" s="70" t="s">
        <v>75</v>
      </c>
      <c r="B7" s="71"/>
      <c r="C7" s="72" t="s">
        <v>76</v>
      </c>
      <c r="D7" s="72" t="s">
        <v>77</v>
      </c>
      <c r="E7" s="73" t="s">
        <v>87</v>
      </c>
      <c r="F7" s="73" t="s">
        <v>88</v>
      </c>
      <c r="G7" s="73" t="s">
        <v>78</v>
      </c>
      <c r="H7" s="73" t="s">
        <v>89</v>
      </c>
      <c r="I7" s="73" t="s">
        <v>90</v>
      </c>
      <c r="J7" s="73" t="s">
        <v>91</v>
      </c>
      <c r="K7" s="73" t="s">
        <v>92</v>
      </c>
    </row>
    <row r="8" spans="1:11" ht="110.25" x14ac:dyDescent="0.15">
      <c r="A8" s="74" t="s">
        <v>79</v>
      </c>
      <c r="B8" s="75"/>
      <c r="C8" s="76" t="s">
        <v>76</v>
      </c>
      <c r="D8" s="76" t="s">
        <v>93</v>
      </c>
      <c r="E8" s="76" t="s">
        <v>94</v>
      </c>
      <c r="F8" s="76" t="s">
        <v>95</v>
      </c>
      <c r="G8" s="77" t="s">
        <v>80</v>
      </c>
      <c r="H8" s="77" t="s">
        <v>96</v>
      </c>
      <c r="I8" s="77" t="s">
        <v>90</v>
      </c>
      <c r="J8" s="77" t="s">
        <v>97</v>
      </c>
      <c r="K8" s="77" t="s">
        <v>98</v>
      </c>
    </row>
    <row r="9" spans="1:11" ht="110.25" x14ac:dyDescent="0.15">
      <c r="A9" s="70" t="s">
        <v>81</v>
      </c>
      <c r="B9" s="71"/>
      <c r="C9" s="72" t="s">
        <v>76</v>
      </c>
      <c r="D9" s="72" t="s">
        <v>77</v>
      </c>
      <c r="E9" s="73" t="s">
        <v>99</v>
      </c>
      <c r="F9" s="73" t="s">
        <v>100</v>
      </c>
      <c r="G9" s="73" t="s">
        <v>80</v>
      </c>
      <c r="H9" s="73" t="s">
        <v>89</v>
      </c>
      <c r="I9" s="73" t="s">
        <v>90</v>
      </c>
      <c r="J9" s="73" t="s">
        <v>101</v>
      </c>
      <c r="K9" s="73" t="s">
        <v>98</v>
      </c>
    </row>
    <row r="10" spans="1:11" ht="110.25" x14ac:dyDescent="0.15">
      <c r="A10" s="74" t="s">
        <v>82</v>
      </c>
      <c r="B10" s="75"/>
      <c r="C10" s="76" t="s">
        <v>76</v>
      </c>
      <c r="D10" s="76" t="s">
        <v>93</v>
      </c>
      <c r="E10" s="76" t="s">
        <v>94</v>
      </c>
      <c r="F10" s="76" t="s">
        <v>95</v>
      </c>
      <c r="G10" s="77" t="s">
        <v>78</v>
      </c>
      <c r="H10" s="77" t="s">
        <v>102</v>
      </c>
      <c r="I10" s="77" t="s">
        <v>90</v>
      </c>
      <c r="J10" s="77" t="s">
        <v>103</v>
      </c>
      <c r="K10" s="77" t="s">
        <v>98</v>
      </c>
    </row>
    <row r="11" spans="1:11" ht="110.25" x14ac:dyDescent="0.15">
      <c r="A11" s="70" t="s">
        <v>83</v>
      </c>
      <c r="B11" s="71"/>
      <c r="C11" s="72" t="s">
        <v>76</v>
      </c>
      <c r="D11" s="72" t="s">
        <v>77</v>
      </c>
      <c r="E11" s="73" t="s">
        <v>104</v>
      </c>
      <c r="F11" s="73" t="s">
        <v>105</v>
      </c>
      <c r="G11" s="73" t="s">
        <v>80</v>
      </c>
      <c r="H11" s="73" t="s">
        <v>77</v>
      </c>
      <c r="I11" s="73" t="s">
        <v>90</v>
      </c>
      <c r="J11" s="73" t="s">
        <v>106</v>
      </c>
      <c r="K11" s="73" t="s">
        <v>107</v>
      </c>
    </row>
    <row r="12" spans="1:11" ht="110.25" x14ac:dyDescent="0.15">
      <c r="A12" s="74" t="s">
        <v>84</v>
      </c>
      <c r="B12" s="75"/>
      <c r="C12" s="76" t="s">
        <v>76</v>
      </c>
      <c r="D12" s="76" t="s">
        <v>76</v>
      </c>
      <c r="E12" s="76" t="s">
        <v>108</v>
      </c>
      <c r="F12" s="76" t="s">
        <v>105</v>
      </c>
      <c r="G12" s="77" t="s">
        <v>80</v>
      </c>
      <c r="H12" s="77" t="s">
        <v>77</v>
      </c>
      <c r="I12" s="77" t="s">
        <v>90</v>
      </c>
      <c r="J12" s="77" t="s">
        <v>109</v>
      </c>
      <c r="K12" s="77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SEK Fact Sheet (SWE)</vt:lpstr>
      <vt:lpstr>SEK Fact Sheet (ENG)</vt:lpstr>
      <vt:lpstr>Property Fund Facts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Niklas Bommelin</cp:lastModifiedBy>
  <dcterms:created xsi:type="dcterms:W3CDTF">2015-05-11T08:17:03Z</dcterms:created>
  <dcterms:modified xsi:type="dcterms:W3CDTF">2020-11-11T22:11:23Z</dcterms:modified>
</cp:coreProperties>
</file>